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DPVMDC02\Subgerencias\Subgerencia de servicios\Procesos de contratación\Secretaria_Suministros_90000\Formatos ajustados\"/>
    </mc:Choice>
  </mc:AlternateContent>
  <xr:revisionPtr revIDLastSave="0" documentId="13_ncr:1_{2FE1045A-6204-42F4-9A19-F16CB98EA83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ulario" sheetId="1" r:id="rId1"/>
  </sheets>
  <externalReferences>
    <externalReference r:id="rId2"/>
  </externalReferences>
  <definedNames>
    <definedName name="A">[1]AIU!$E$88</definedName>
    <definedName name="I">[1]AIU!$E$89</definedName>
    <definedName name="IVA">[1]Resumen!$B$5</definedName>
    <definedName name="U">[1]AIU!$E$90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4" i="1" l="1"/>
  <c r="G19" i="1" l="1"/>
  <c r="G18" i="1"/>
  <c r="G29" i="1"/>
  <c r="G28" i="1"/>
  <c r="G9" i="1" l="1"/>
  <c r="G10" i="1"/>
  <c r="G8" i="1"/>
  <c r="G7" i="1"/>
  <c r="G30" i="1"/>
  <c r="G20" i="1"/>
  <c r="G38" i="1"/>
  <c r="G37" i="1"/>
  <c r="G22" i="1" l="1"/>
  <c r="G21" i="1"/>
  <c r="G11" i="1"/>
  <c r="G12" i="1" s="1"/>
  <c r="G13" i="1" s="1"/>
  <c r="G31" i="1"/>
  <c r="G32" i="1" s="1"/>
  <c r="G39" i="1"/>
  <c r="G23" i="1" l="1"/>
  <c r="G41" i="1"/>
  <c r="G40" i="1"/>
  <c r="G42" i="1" s="1"/>
</calcChain>
</file>

<file path=xl/sharedStrings.xml><?xml version="1.0" encoding="utf-8"?>
<sst xmlns="http://schemas.openxmlformats.org/spreadsheetml/2006/main" count="74" uniqueCount="38">
  <si>
    <t>SUMINISTRO  EN SECURITY CENTER DE LECTORES DE TARJETA HID</t>
  </si>
  <si>
    <t>ÍTEM</t>
  </si>
  <si>
    <t>DESCRIPCIÓN</t>
  </si>
  <si>
    <t>UNIDAD</t>
  </si>
  <si>
    <t>CANTIDAD</t>
  </si>
  <si>
    <t>VR/UNITARIO</t>
  </si>
  <si>
    <t>VR/PARCIAL</t>
  </si>
  <si>
    <t>SUMINISTRO</t>
  </si>
  <si>
    <t>UND</t>
  </si>
  <si>
    <t xml:space="preserve"> SUBTOTAL </t>
  </si>
  <si>
    <t xml:space="preserve"> IVA 19% </t>
  </si>
  <si>
    <t xml:space="preserve"> TOTAL </t>
  </si>
  <si>
    <t>INSTALACIÓN Y CONFIGURACIÓN EN SECURITY CENTER DE LECTORES DE TARJETA HID</t>
  </si>
  <si>
    <t>INSTALACIÓN Y CONFIGURACION</t>
  </si>
  <si>
    <t>Mano de obra especializada e instalación</t>
  </si>
  <si>
    <t xml:space="preserve">MANTENIMIENTO Y SOPORTE DE LA SOLUCIÓN durante el primer año incluye 3 mantenimientos preventivos, los correctivos necesarios, actualizaciones de software </t>
  </si>
  <si>
    <t>AÑO</t>
  </si>
  <si>
    <t>SUBTOTAL</t>
  </si>
  <si>
    <t>TOTAL (AU INCLUIDOS)</t>
  </si>
  <si>
    <t>ADMINISTRACIÓN (indicar porcentaje)</t>
  </si>
  <si>
    <t>UTILIDAD (indicar porcentaje)</t>
  </si>
  <si>
    <t>VALOR TOTAL OFERTA</t>
  </si>
  <si>
    <t>ADMINISTRACIÓN</t>
  </si>
  <si>
    <t>UTILIDAD</t>
  </si>
  <si>
    <t>Terminal de lectura biométrica de (Motorizado) Oficina Principal</t>
  </si>
  <si>
    <t>Terminal de lectura biométrica de Oficina Secundaria</t>
  </si>
  <si>
    <t>Computador tipo portátil – Enrolamiento sistema de IRIS.</t>
  </si>
  <si>
    <t>Suministro de lector de tarjetas hid multiformato con interface wiegand</t>
  </si>
  <si>
    <t>Suministro de lector de tarjetas multiformato usb para enrolamiento</t>
  </si>
  <si>
    <t>Instalacion y configuracion en security center de lector de tarjetas hid multiformato con interface wiegand</t>
  </si>
  <si>
    <t>Instalacion y configuracion en security center de lector de tarjetas multiformato usb para enrolamiento</t>
  </si>
  <si>
    <t>MODULO FACIAL: conformado por cámara, software, hardware e infraestrauctura.</t>
  </si>
  <si>
    <t>SUMINISTRO CONTROL DE ACCESOS MUNICIPIO DE MEDELLÍN</t>
  </si>
  <si>
    <t>INSTALACION CONTROL DE ACCESOS MUNICIPIO DE MEDELLÍN</t>
  </si>
  <si>
    <t xml:space="preserve">PROPONENTE: </t>
  </si>
  <si>
    <t>ANEXO No. 2 - FORMULARIO DE PRECIOS Y CANTIDADES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</si>
  <si>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</si>
  <si>
    <t>Valor de la oferta en letras: 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</si>
</sst>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3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vertical="center" wrapText="1"/>
    </xf>
    <xf numFmtId="164" fontId="4" fillId="0" borderId="1" xfId="2" applyNumberFormat="1" applyFont="1" applyBorder="1" applyAlignment="1">
      <alignment vertical="center" wrapText="1"/>
    </xf>
    <xf numFmtId="164" fontId="4" fillId="0" borderId="2" xfId="2" applyNumberFormat="1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9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164" fontId="4" fillId="0" borderId="1" xfId="2" applyNumberFormat="1" applyFont="1" applyBorder="1" applyAlignment="1">
      <alignment horizontal="right" vertical="center" wrapText="1"/>
    </xf>
    <xf numFmtId="164" fontId="6" fillId="0" borderId="1" xfId="2" applyNumberFormat="1" applyFont="1" applyBorder="1" applyAlignment="1">
      <alignment vertical="center" wrapText="1"/>
    </xf>
    <xf numFmtId="164" fontId="3" fillId="0" borderId="0" xfId="2" applyNumberFormat="1" applyFont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164" fontId="5" fillId="0" borderId="3" xfId="2" applyNumberFormat="1" applyFont="1" applyBorder="1" applyAlignment="1">
      <alignment horizontal="left" vertical="center" wrapText="1"/>
    </xf>
    <xf numFmtId="164" fontId="5" fillId="0" borderId="1" xfId="2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%20UE%20PREVENTA\2021%20Referenciamientos\ESU\65%20-%20CAN%20lectoras%20de%20Acceso\APU%20Lectoras%20CAM%20ins%20Fa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Precios Base"/>
      <sheetName val="Subcontr"/>
      <sheetName val="APU"/>
      <sheetName val="Formulario APU"/>
      <sheetName val="Resumen"/>
      <sheetName val="AIU"/>
      <sheetName val="H.P."/>
      <sheetName val="Formulario Cliente"/>
      <sheetName val="IMP AP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B5">
            <v>0.19</v>
          </cell>
        </row>
      </sheetData>
      <sheetData sheetId="8">
        <row r="88">
          <cell r="E88">
            <v>0.12</v>
          </cell>
        </row>
        <row r="89">
          <cell r="E89">
            <v>0</v>
          </cell>
        </row>
        <row r="90">
          <cell r="E90">
            <v>0.08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6"/>
  <sheetViews>
    <sheetView showGridLines="0" tabSelected="1" zoomScale="80" zoomScaleNormal="80" workbookViewId="0">
      <selection activeCell="C5" sqref="C5:C6"/>
    </sheetView>
  </sheetViews>
  <sheetFormatPr baseColWidth="10" defaultColWidth="9.140625" defaultRowHeight="14.25" x14ac:dyDescent="0.25"/>
  <cols>
    <col min="1" max="1" width="2.7109375" style="3" customWidth="1"/>
    <col min="2" max="2" width="7.140625" style="3" customWidth="1"/>
    <col min="3" max="3" width="50.42578125" style="3" customWidth="1"/>
    <col min="4" max="4" width="9.140625" style="3"/>
    <col min="5" max="5" width="11.5703125" style="3" customWidth="1"/>
    <col min="6" max="6" width="12.42578125" style="19" customWidth="1"/>
    <col min="7" max="7" width="18.140625" style="19" bestFit="1" customWidth="1"/>
    <col min="8" max="16384" width="9.140625" style="3"/>
  </cols>
  <sheetData>
    <row r="1" spans="2:7" ht="15.75" x14ac:dyDescent="0.25">
      <c r="B1" s="30" t="s">
        <v>35</v>
      </c>
      <c r="C1" s="30"/>
      <c r="D1" s="30"/>
      <c r="E1" s="30"/>
      <c r="F1" s="30"/>
      <c r="G1" s="30"/>
    </row>
    <row r="3" spans="2:7" ht="18.75" x14ac:dyDescent="0.25">
      <c r="B3" s="23" t="s">
        <v>32</v>
      </c>
      <c r="C3" s="23"/>
      <c r="D3" s="23"/>
      <c r="E3" s="23"/>
      <c r="F3" s="23"/>
      <c r="G3" s="23"/>
    </row>
    <row r="4" spans="2:7" ht="14.25" customHeight="1" x14ac:dyDescent="0.25">
      <c r="B4" s="27" t="s">
        <v>7</v>
      </c>
      <c r="C4" s="27"/>
      <c r="D4" s="27"/>
      <c r="E4" s="27"/>
      <c r="F4" s="27"/>
      <c r="G4" s="27"/>
    </row>
    <row r="5" spans="2:7" s="4" customFormat="1" ht="17.25" x14ac:dyDescent="0.3">
      <c r="B5" s="21" t="s">
        <v>1</v>
      </c>
      <c r="C5" s="21" t="s">
        <v>2</v>
      </c>
      <c r="D5" s="21" t="s">
        <v>3</v>
      </c>
      <c r="E5" s="21" t="s">
        <v>4</v>
      </c>
      <c r="F5" s="26" t="s">
        <v>34</v>
      </c>
      <c r="G5" s="26"/>
    </row>
    <row r="6" spans="2:7" ht="28.5" x14ac:dyDescent="0.25">
      <c r="B6" s="22"/>
      <c r="C6" s="22"/>
      <c r="D6" s="22"/>
      <c r="E6" s="22"/>
      <c r="F6" s="5" t="s">
        <v>5</v>
      </c>
      <c r="G6" s="5" t="s">
        <v>6</v>
      </c>
    </row>
    <row r="7" spans="2:7" ht="26.25" customHeight="1" x14ac:dyDescent="0.25">
      <c r="B7" s="12">
        <v>1</v>
      </c>
      <c r="C7" s="1" t="s">
        <v>31</v>
      </c>
      <c r="D7" s="12" t="s">
        <v>8</v>
      </c>
      <c r="E7" s="12">
        <v>3</v>
      </c>
      <c r="F7" s="13"/>
      <c r="G7" s="15">
        <f>+F7*E7</f>
        <v>0</v>
      </c>
    </row>
    <row r="8" spans="2:7" s="16" customFormat="1" ht="28.5" x14ac:dyDescent="0.25">
      <c r="B8" s="6">
        <v>2</v>
      </c>
      <c r="C8" s="2" t="s">
        <v>24</v>
      </c>
      <c r="D8" s="6" t="s">
        <v>8</v>
      </c>
      <c r="E8" s="6">
        <v>1</v>
      </c>
      <c r="F8" s="14"/>
      <c r="G8" s="15">
        <f>+F8*E8</f>
        <v>0</v>
      </c>
    </row>
    <row r="9" spans="2:7" x14ac:dyDescent="0.25">
      <c r="B9" s="6">
        <v>3</v>
      </c>
      <c r="C9" s="1" t="s">
        <v>25</v>
      </c>
      <c r="D9" s="6" t="s">
        <v>8</v>
      </c>
      <c r="E9" s="6">
        <v>1</v>
      </c>
      <c r="F9" s="13"/>
      <c r="G9" s="15">
        <f t="shared" ref="G9:G10" si="0">+F9*E9</f>
        <v>0</v>
      </c>
    </row>
    <row r="10" spans="2:7" x14ac:dyDescent="0.25">
      <c r="B10" s="6">
        <v>4</v>
      </c>
      <c r="C10" s="1" t="s">
        <v>26</v>
      </c>
      <c r="D10" s="6" t="s">
        <v>8</v>
      </c>
      <c r="E10" s="6">
        <v>1</v>
      </c>
      <c r="F10" s="13"/>
      <c r="G10" s="15">
        <f t="shared" si="0"/>
        <v>0</v>
      </c>
    </row>
    <row r="11" spans="2:7" x14ac:dyDescent="0.25">
      <c r="F11" s="8" t="s">
        <v>9</v>
      </c>
      <c r="G11" s="17">
        <f>+G7+G8+G9+G10</f>
        <v>0</v>
      </c>
    </row>
    <row r="12" spans="2:7" x14ac:dyDescent="0.25">
      <c r="F12" s="8" t="s">
        <v>10</v>
      </c>
      <c r="G12" s="8">
        <f>+G11*0.19</f>
        <v>0</v>
      </c>
    </row>
    <row r="13" spans="2:7" x14ac:dyDescent="0.25">
      <c r="F13" s="8" t="s">
        <v>11</v>
      </c>
      <c r="G13" s="8">
        <f>+G11+G12</f>
        <v>0</v>
      </c>
    </row>
    <row r="14" spans="2:7" ht="18.75" x14ac:dyDescent="0.25">
      <c r="B14" s="23" t="s">
        <v>33</v>
      </c>
      <c r="C14" s="23"/>
      <c r="D14" s="23"/>
      <c r="E14" s="23"/>
      <c r="F14" s="23"/>
      <c r="G14" s="23"/>
    </row>
    <row r="15" spans="2:7" ht="14.25" customHeight="1" x14ac:dyDescent="0.25">
      <c r="B15" s="27" t="s">
        <v>13</v>
      </c>
      <c r="C15" s="27"/>
      <c r="D15" s="27"/>
      <c r="E15" s="27"/>
      <c r="F15" s="27"/>
      <c r="G15" s="27"/>
    </row>
    <row r="16" spans="2:7" s="4" customFormat="1" ht="17.25" x14ac:dyDescent="0.3">
      <c r="B16" s="21" t="s">
        <v>1</v>
      </c>
      <c r="C16" s="21" t="s">
        <v>2</v>
      </c>
      <c r="D16" s="21" t="s">
        <v>3</v>
      </c>
      <c r="E16" s="21" t="s">
        <v>4</v>
      </c>
      <c r="F16" s="25" t="s">
        <v>34</v>
      </c>
      <c r="G16" s="25"/>
    </row>
    <row r="17" spans="2:7" ht="28.5" x14ac:dyDescent="0.25">
      <c r="B17" s="22"/>
      <c r="C17" s="22"/>
      <c r="D17" s="22"/>
      <c r="E17" s="22"/>
      <c r="F17" s="5" t="s">
        <v>5</v>
      </c>
      <c r="G17" s="5" t="s">
        <v>6</v>
      </c>
    </row>
    <row r="18" spans="2:7" x14ac:dyDescent="0.25">
      <c r="B18" s="6">
        <v>5</v>
      </c>
      <c r="C18" s="1" t="s">
        <v>14</v>
      </c>
      <c r="D18" s="6" t="s">
        <v>8</v>
      </c>
      <c r="E18" s="6">
        <v>1</v>
      </c>
      <c r="F18" s="7"/>
      <c r="G18" s="13">
        <f>E18*F18</f>
        <v>0</v>
      </c>
    </row>
    <row r="19" spans="2:7" ht="42.75" x14ac:dyDescent="0.25">
      <c r="B19" s="6">
        <v>6</v>
      </c>
      <c r="C19" s="1" t="s">
        <v>15</v>
      </c>
      <c r="D19" s="6" t="s">
        <v>16</v>
      </c>
      <c r="E19" s="6">
        <v>1</v>
      </c>
      <c r="F19" s="7"/>
      <c r="G19" s="13">
        <f>E19*F19</f>
        <v>0</v>
      </c>
    </row>
    <row r="20" spans="2:7" x14ac:dyDescent="0.25">
      <c r="B20" s="10"/>
      <c r="C20" s="20" t="s">
        <v>17</v>
      </c>
      <c r="D20" s="20"/>
      <c r="E20" s="20"/>
      <c r="F20" s="20"/>
      <c r="G20" s="8">
        <f>+G18+G19</f>
        <v>0</v>
      </c>
    </row>
    <row r="21" spans="2:7" x14ac:dyDescent="0.25">
      <c r="B21" s="10"/>
      <c r="C21" s="20" t="s">
        <v>19</v>
      </c>
      <c r="D21" s="20"/>
      <c r="E21" s="20"/>
      <c r="F21" s="11"/>
      <c r="G21" s="8">
        <f>F21*G20</f>
        <v>0</v>
      </c>
    </row>
    <row r="22" spans="2:7" x14ac:dyDescent="0.25">
      <c r="B22" s="10"/>
      <c r="C22" s="20" t="s">
        <v>20</v>
      </c>
      <c r="D22" s="20"/>
      <c r="E22" s="20"/>
      <c r="F22" s="11"/>
      <c r="G22" s="8">
        <f>F22*G20</f>
        <v>0</v>
      </c>
    </row>
    <row r="23" spans="2:7" x14ac:dyDescent="0.25">
      <c r="B23" s="10"/>
      <c r="C23" s="20" t="s">
        <v>18</v>
      </c>
      <c r="D23" s="20"/>
      <c r="E23" s="20"/>
      <c r="F23" s="20"/>
      <c r="G23" s="8">
        <f>+G21+G22+G20</f>
        <v>0</v>
      </c>
    </row>
    <row r="24" spans="2:7" ht="18.75" x14ac:dyDescent="0.25">
      <c r="B24" s="23" t="s">
        <v>0</v>
      </c>
      <c r="C24" s="23"/>
      <c r="D24" s="23"/>
      <c r="E24" s="23"/>
      <c r="F24" s="23"/>
      <c r="G24" s="23"/>
    </row>
    <row r="25" spans="2:7" ht="28.5" customHeight="1" x14ac:dyDescent="0.25">
      <c r="B25" s="27" t="s">
        <v>7</v>
      </c>
      <c r="C25" s="27"/>
      <c r="D25" s="27"/>
      <c r="E25" s="27"/>
      <c r="F25" s="27"/>
      <c r="G25" s="27"/>
    </row>
    <row r="26" spans="2:7" s="4" customFormat="1" ht="17.25" x14ac:dyDescent="0.3">
      <c r="B26" s="21" t="s">
        <v>1</v>
      </c>
      <c r="C26" s="21" t="s">
        <v>2</v>
      </c>
      <c r="D26" s="21" t="s">
        <v>3</v>
      </c>
      <c r="E26" s="21" t="s">
        <v>4</v>
      </c>
      <c r="F26" s="25" t="s">
        <v>34</v>
      </c>
      <c r="G26" s="25"/>
    </row>
    <row r="27" spans="2:7" ht="28.5" x14ac:dyDescent="0.25">
      <c r="B27" s="22"/>
      <c r="C27" s="22"/>
      <c r="D27" s="22"/>
      <c r="E27" s="22"/>
      <c r="F27" s="5" t="s">
        <v>5</v>
      </c>
      <c r="G27" s="5" t="s">
        <v>6</v>
      </c>
    </row>
    <row r="28" spans="2:7" ht="28.5" x14ac:dyDescent="0.25">
      <c r="B28" s="6">
        <v>7</v>
      </c>
      <c r="C28" s="1" t="s">
        <v>27</v>
      </c>
      <c r="D28" s="6" t="s">
        <v>8</v>
      </c>
      <c r="E28" s="6">
        <v>20</v>
      </c>
      <c r="F28" s="7"/>
      <c r="G28" s="7">
        <f>F28*E28</f>
        <v>0</v>
      </c>
    </row>
    <row r="29" spans="2:7" ht="28.5" x14ac:dyDescent="0.25">
      <c r="B29" s="6">
        <v>8</v>
      </c>
      <c r="C29" s="1" t="s">
        <v>28</v>
      </c>
      <c r="D29" s="6" t="s">
        <v>8</v>
      </c>
      <c r="E29" s="6">
        <v>2</v>
      </c>
      <c r="F29" s="7"/>
      <c r="G29" s="7">
        <f>F29*E29</f>
        <v>0</v>
      </c>
    </row>
    <row r="30" spans="2:7" x14ac:dyDescent="0.25">
      <c r="F30" s="8" t="s">
        <v>9</v>
      </c>
      <c r="G30" s="8">
        <f>+G28+G29</f>
        <v>0</v>
      </c>
    </row>
    <row r="31" spans="2:7" x14ac:dyDescent="0.25">
      <c r="F31" s="8" t="s">
        <v>10</v>
      </c>
      <c r="G31" s="8">
        <f>+G30*0.19</f>
        <v>0</v>
      </c>
    </row>
    <row r="32" spans="2:7" x14ac:dyDescent="0.25">
      <c r="F32" s="9" t="s">
        <v>11</v>
      </c>
      <c r="G32" s="9">
        <f>+G30+G31</f>
        <v>0</v>
      </c>
    </row>
    <row r="33" spans="2:7" ht="14.25" customHeight="1" x14ac:dyDescent="0.25">
      <c r="B33" s="23" t="s">
        <v>12</v>
      </c>
      <c r="C33" s="23"/>
      <c r="D33" s="23"/>
      <c r="E33" s="23"/>
      <c r="F33" s="23"/>
      <c r="G33" s="23"/>
    </row>
    <row r="34" spans="2:7" ht="14.25" customHeight="1" x14ac:dyDescent="0.25">
      <c r="B34" s="27" t="s">
        <v>13</v>
      </c>
      <c r="C34" s="27"/>
      <c r="D34" s="27"/>
      <c r="E34" s="27"/>
      <c r="F34" s="27"/>
      <c r="G34" s="27"/>
    </row>
    <row r="35" spans="2:7" s="4" customFormat="1" ht="17.25" x14ac:dyDescent="0.3">
      <c r="B35" s="21" t="s">
        <v>1</v>
      </c>
      <c r="C35" s="21" t="s">
        <v>2</v>
      </c>
      <c r="D35" s="21" t="s">
        <v>3</v>
      </c>
      <c r="E35" s="21" t="s">
        <v>4</v>
      </c>
      <c r="F35" s="25" t="s">
        <v>34</v>
      </c>
      <c r="G35" s="25"/>
    </row>
    <row r="36" spans="2:7" ht="28.5" x14ac:dyDescent="0.25">
      <c r="B36" s="22"/>
      <c r="C36" s="22"/>
      <c r="D36" s="22"/>
      <c r="E36" s="22"/>
      <c r="F36" s="5" t="s">
        <v>5</v>
      </c>
      <c r="G36" s="5" t="s">
        <v>6</v>
      </c>
    </row>
    <row r="37" spans="2:7" ht="28.5" x14ac:dyDescent="0.25">
      <c r="B37" s="6">
        <v>9</v>
      </c>
      <c r="C37" s="1" t="s">
        <v>29</v>
      </c>
      <c r="D37" s="6" t="s">
        <v>8</v>
      </c>
      <c r="E37" s="1">
        <v>20</v>
      </c>
      <c r="F37" s="7"/>
      <c r="G37" s="7">
        <f>+F37*E37</f>
        <v>0</v>
      </c>
    </row>
    <row r="38" spans="2:7" ht="28.5" x14ac:dyDescent="0.25">
      <c r="B38" s="6">
        <v>10</v>
      </c>
      <c r="C38" s="1" t="s">
        <v>30</v>
      </c>
      <c r="D38" s="6" t="s">
        <v>8</v>
      </c>
      <c r="E38" s="1">
        <v>2</v>
      </c>
      <c r="F38" s="7"/>
      <c r="G38" s="7">
        <f>+F38*E38</f>
        <v>0</v>
      </c>
    </row>
    <row r="39" spans="2:7" x14ac:dyDescent="0.25">
      <c r="B39" s="10"/>
      <c r="C39" s="20" t="s">
        <v>17</v>
      </c>
      <c r="D39" s="20"/>
      <c r="E39" s="20"/>
      <c r="F39" s="20"/>
      <c r="G39" s="8">
        <f>+G37+G38</f>
        <v>0</v>
      </c>
    </row>
    <row r="40" spans="2:7" x14ac:dyDescent="0.25">
      <c r="B40" s="10"/>
      <c r="C40" s="20" t="s">
        <v>22</v>
      </c>
      <c r="D40" s="20"/>
      <c r="E40" s="20"/>
      <c r="F40" s="11"/>
      <c r="G40" s="8">
        <f>F40*G39</f>
        <v>0</v>
      </c>
    </row>
    <row r="41" spans="2:7" x14ac:dyDescent="0.25">
      <c r="B41" s="10"/>
      <c r="C41" s="20" t="s">
        <v>23</v>
      </c>
      <c r="D41" s="20"/>
      <c r="E41" s="20"/>
      <c r="F41" s="11"/>
      <c r="G41" s="8">
        <f>F41*G39</f>
        <v>0</v>
      </c>
    </row>
    <row r="42" spans="2:7" x14ac:dyDescent="0.25">
      <c r="B42" s="10"/>
      <c r="C42" s="20" t="s">
        <v>18</v>
      </c>
      <c r="D42" s="20"/>
      <c r="E42" s="20"/>
      <c r="F42" s="20"/>
      <c r="G42" s="8">
        <f>+G39+G40+G41</f>
        <v>0</v>
      </c>
    </row>
    <row r="44" spans="2:7" ht="15.75" x14ac:dyDescent="0.25">
      <c r="B44" s="24" t="s">
        <v>21</v>
      </c>
      <c r="C44" s="24"/>
      <c r="D44" s="24"/>
      <c r="E44" s="24"/>
      <c r="F44" s="24"/>
      <c r="G44" s="18">
        <f>+G32+G42+G13+G23</f>
        <v>0</v>
      </c>
    </row>
    <row r="45" spans="2:7" ht="42.75" customHeight="1" x14ac:dyDescent="0.25">
      <c r="B45" s="29" t="s">
        <v>37</v>
      </c>
      <c r="C45" s="29"/>
      <c r="D45" s="29"/>
      <c r="E45" s="29"/>
      <c r="F45" s="29"/>
      <c r="G45" s="29"/>
    </row>
    <row r="46" spans="2:7" ht="136.5" customHeight="1" x14ac:dyDescent="0.25">
      <c r="B46" s="28" t="s">
        <v>36</v>
      </c>
      <c r="C46" s="28"/>
      <c r="D46" s="28"/>
      <c r="E46" s="28"/>
      <c r="F46" s="28"/>
      <c r="G46" s="28"/>
    </row>
  </sheetData>
  <mergeCells count="40">
    <mergeCell ref="B1:G1"/>
    <mergeCell ref="B46:G46"/>
    <mergeCell ref="B45:G45"/>
    <mergeCell ref="B4:G4"/>
    <mergeCell ref="B3:G3"/>
    <mergeCell ref="E26:E27"/>
    <mergeCell ref="D26:D27"/>
    <mergeCell ref="C26:C27"/>
    <mergeCell ref="B26:B27"/>
    <mergeCell ref="B44:F44"/>
    <mergeCell ref="F26:G26"/>
    <mergeCell ref="F35:G35"/>
    <mergeCell ref="F5:G5"/>
    <mergeCell ref="F16:G16"/>
    <mergeCell ref="C20:F20"/>
    <mergeCell ref="C21:E21"/>
    <mergeCell ref="C22:E22"/>
    <mergeCell ref="C23:F23"/>
    <mergeCell ref="B15:G15"/>
    <mergeCell ref="B24:G24"/>
    <mergeCell ref="B25:G25"/>
    <mergeCell ref="B34:G34"/>
    <mergeCell ref="B33:G33"/>
    <mergeCell ref="E35:E36"/>
    <mergeCell ref="D35:D36"/>
    <mergeCell ref="B16:B17"/>
    <mergeCell ref="C40:E40"/>
    <mergeCell ref="C41:E41"/>
    <mergeCell ref="B14:G14"/>
    <mergeCell ref="E5:E6"/>
    <mergeCell ref="D5:D6"/>
    <mergeCell ref="C5:C6"/>
    <mergeCell ref="B5:B6"/>
    <mergeCell ref="C35:C36"/>
    <mergeCell ref="B35:B36"/>
    <mergeCell ref="C39:F39"/>
    <mergeCell ref="C42:F42"/>
    <mergeCell ref="E16:E17"/>
    <mergeCell ref="D16:D17"/>
    <mergeCell ref="C16:C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57318</dc:creator>
  <cp:lastModifiedBy>Catalina Molina Betancur</cp:lastModifiedBy>
  <dcterms:created xsi:type="dcterms:W3CDTF">2015-06-05T18:19:34Z</dcterms:created>
  <dcterms:modified xsi:type="dcterms:W3CDTF">2021-12-07T15:04:24Z</dcterms:modified>
</cp:coreProperties>
</file>