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hcifuentes\Desktop\OCTUBRE 2021\PET 26 OCTUBRE\"/>
    </mc:Choice>
  </mc:AlternateContent>
  <xr:revisionPtr revIDLastSave="0" documentId="13_ncr:1_{F0BBA000-6AB5-4BF2-9E3D-5A9421CCA1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22" i="1"/>
  <c r="H8" i="1"/>
  <c r="H40" i="1" l="1"/>
  <c r="H43" i="1"/>
  <c r="H44" i="1"/>
  <c r="H45" i="1"/>
  <c r="H46" i="1"/>
  <c r="H39" i="1"/>
  <c r="H24" i="1"/>
  <c r="H25" i="1"/>
  <c r="H27" i="1"/>
  <c r="H28" i="1"/>
  <c r="H29" i="1"/>
  <c r="H30" i="1"/>
  <c r="H23" i="1"/>
  <c r="H11" i="1"/>
  <c r="H12" i="1"/>
  <c r="H13" i="1"/>
  <c r="H14" i="1"/>
  <c r="H9" i="1"/>
  <c r="H10" i="1"/>
  <c r="H15" i="1"/>
  <c r="H26" i="1"/>
  <c r="H42" i="1"/>
  <c r="H41" i="1"/>
  <c r="H47" i="1" l="1"/>
  <c r="H49" i="1" s="1"/>
  <c r="H31" i="1"/>
  <c r="H16" i="1"/>
  <c r="H17" i="1" s="1"/>
  <c r="H18" i="1" s="1"/>
  <c r="H48" i="1" l="1"/>
  <c r="H50" i="1" s="1"/>
  <c r="H32" i="1"/>
  <c r="H33" i="1"/>
  <c r="H34" i="1" l="1"/>
  <c r="H53" i="1" s="1"/>
</calcChain>
</file>

<file path=xl/sharedStrings.xml><?xml version="1.0" encoding="utf-8"?>
<sst xmlns="http://schemas.openxmlformats.org/spreadsheetml/2006/main" count="78" uniqueCount="47">
  <si>
    <t>ITM</t>
  </si>
  <si>
    <t>ZONAS SEGURAS - SUMINISTRO EQUIPOS HARDWARE Y LICENCIAS SOFTWARE</t>
  </si>
  <si>
    <t>UND</t>
  </si>
  <si>
    <t>SERVIDOR VIDEO ANALITICA - 10 ANALITICAS</t>
  </si>
  <si>
    <t>SUBTOTAL SUMINISTRO ZONAS SEGURAS ANTES DE IVA</t>
  </si>
  <si>
    <t>IVA 19%</t>
  </si>
  <si>
    <t>TOTAL SUMINISTRO ZONAS SEGURAS - INCLUIDO IVA</t>
  </si>
  <si>
    <t>SUBTOTAL MANO DE OBRA ZONAS SEGURAS</t>
  </si>
  <si>
    <t>ADMINISTRACION</t>
  </si>
  <si>
    <t>UTILIDAD</t>
  </si>
  <si>
    <t>SUBTOTAL MANTENIMIENTO POR 2 AÑOS ZONAS SEGURAS</t>
  </si>
  <si>
    <t>TOTAL GENERAL ZONAS SEGURAS</t>
  </si>
  <si>
    <t>ZONAS SEGURAS - MANO DE OBRA INSTALACION Y CONFIGURACION DE EQUIPOS DE LOS SIGUIENTES ITEMS</t>
  </si>
  <si>
    <t>(ACTUALIZACIÓN)
Incluye:   
MODULO MULTISENSOR PARA CAMARAS AXIS
1 licencia de GENETEC 
1 licencias de GENETEC Advantage por 2 años</t>
  </si>
  <si>
    <t>(ACTUALIZACION)
Incluye: 
CAMARA PTZ  + MODULO MULTISENSOR 
2 licencias de GENETEC
2 licencias de GENETEC Advantage por 2 años</t>
  </si>
  <si>
    <t>(INSTALACION PUNTO VIDEO VIGILANCIA NUEVO) 
Incluye: 
CAMARA PTZ + MODULO MULTISENSOR
Poste
2 licencias de GENETEC, 
2 licencias de GENETEC Advantage por 2 años</t>
  </si>
  <si>
    <t>Camara Largo Alcance 
Incluye: 
1 licencia de GENETEC, 1 licencias de GENETEC Advantage por 2 años</t>
  </si>
  <si>
    <t>INSTALACIÓN DE:
MODULO MULTISENSOR PARA CAMARAS AXIS 
1 licencia de GENETEC, 
1 licencias de GENETEC Advantage por 2 años</t>
  </si>
  <si>
    <t>INSTALACIÓN DE:
CAMARA PTZ  + MODULO MULTISENSOR en poste existente
2 licencias de GENETEC
2 licencias de GENETEC Advantage por 2 años</t>
  </si>
  <si>
    <t>INSTALACION DE:
CAMARA PTZ + MODULO MULTISENSOR 
Poste
2 licencias de GENETEC
2 licencias de GENETEC Advantage por 2 años</t>
  </si>
  <si>
    <t>INSTALACION DE:
(TRASLADO) Instalacion PTZ EXISTENTE 
Infraestructura.</t>
  </si>
  <si>
    <t xml:space="preserve">INSTALACIÓN DE:
Cámaras largo alcance
Infraestructura para edificio EDU 
1 licencia Genetec por cada camara
1 licencia Genetec advantage por 2 años por cada camara
</t>
  </si>
  <si>
    <t>INSTALACIÓN DE:
Cámaras 180°
Instalación en fachada e infraestructura  
1 licencia Genetec por cada camara
1 licencia Genetec advantage por 2 años  por cada camara</t>
  </si>
  <si>
    <t>MANTENIMIENTO PREVENTIVO Y CORRECTIVO PARA:
SERVIDOR VIDEO ANALITICA - 10 ANALITICAS</t>
  </si>
  <si>
    <t>GARANTÍA EXTENDIDA A EQUIPOS INCLUYE: Mantenimiento preventivo y correctivo, cobertura por 2 años y periodicidad de rondas cada 4 meses sin bolsa de repuestos a los siguientes Items.</t>
  </si>
  <si>
    <t xml:space="preserve">MANTENIMIENTO PREVENTIVO Y CORRECTIVO PARA:
MODULO MULTISENSOR PARA CAMARAS AXIS 
</t>
  </si>
  <si>
    <t xml:space="preserve">MANTENIMIENTO PREVENTIVO Y CORRECTIVO PARA:
CAMARA PTZ  + MODULO MULTISENSOR en poste existente
</t>
  </si>
  <si>
    <t xml:space="preserve">MANTENIMIENTO PREVENTIVO Y CORRECTIVO PARA:
CAMARA PTZ + MODULO MULTISENSOR 
</t>
  </si>
  <si>
    <t>MANTENIMIENTO PREVENTIVO Y CORRECTIVO PARA:
(TRASLADO)  PTZ EXISTENTE 
Infraestructura.</t>
  </si>
  <si>
    <t xml:space="preserve">MANTENIMIENTO PREVENTIVO Y CORRECTIVO PARA:
LPR  ARCO 
2 Cámaras Fijas
</t>
  </si>
  <si>
    <t>MANTENIMIENTO PREVENTIVO Y CORRECTIVO PARA:
1 Cámaras Fijas</t>
  </si>
  <si>
    <t xml:space="preserve">MANTENIMIENTO PREVENTIVO Y CORRECTIVO PARA:
Cámaras largo alcance
</t>
  </si>
  <si>
    <t>MANTENIMIENTO PREVENTIVO Y CORRECTIVO PARA:
Cámaras 180°</t>
  </si>
  <si>
    <t xml:space="preserve">(ARCO PARA LPR) 
Incluye: 
1 ARCO MÁS INFRAESTRUCTURA
2 Cámaras Fijas
2 Licencias LPR + complemento CMM (procesamiento centralizado) por cada arco
2 Licencias Genetec por cada arco
</t>
  </si>
  <si>
    <t>(ESTRUCTURA TIPO BRAZO PARA POSTE EXISTENTE, LPR )
Incluye:
1 Soporte en L para instalación de Cámara
1 Cámara Fija
1 Licencia LPR + complemento CMM (procesamiento centralizado) por cada camara
1 Licencia Genetec por cada camara</t>
  </si>
  <si>
    <t>Camara 180° 
Incluye: 
1 Cámara 4k 
1 licencia de GENETEC
1 licencia de GENETEC Advantage por 2 años</t>
  </si>
  <si>
    <t>INSTALACION DE:
LPR  ARCO E INFRAESTRUCTURA
2 Cámaras Fijas
2 Licencia LPR + complemento CMM (procesamiento centralizado) por cada arco
2 Licencia Genetec por cada arco
Instalación, infraestructura y obras civiles</t>
  </si>
  <si>
    <t xml:space="preserve">INSTALACIÓN DE:
1 Cámaras Fijas
1 Licencia LPR + complemento CMM (procesamiento centralizado) por cada camara
1 Licencia Genetec por cada camara
1 infraestructura de brazo en L, para poste existente y obras civiles
</t>
  </si>
  <si>
    <t>INSTALACIÓN DE:
SERVIDOR VIDEO ANALITICA, configuración, puesta en funcionamiento con 10 ANALITICAS para LPR.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</si>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</sst>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0" fontId="0" fillId="2" borderId="0" xfId="2" applyNumberFormat="1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10" fontId="0" fillId="2" borderId="0" xfId="2" applyNumberFormat="1" applyFont="1" applyFill="1" applyAlignment="1">
      <alignment vertical="center"/>
    </xf>
    <xf numFmtId="164" fontId="0" fillId="2" borderId="0" xfId="1" applyNumberFormat="1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164" fontId="0" fillId="2" borderId="1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vertical="center"/>
    </xf>
    <xf numFmtId="9" fontId="2" fillId="2" borderId="1" xfId="2" applyFont="1" applyFill="1" applyBorder="1" applyAlignment="1">
      <alignment horizontal="center" vertical="center"/>
    </xf>
    <xf numFmtId="164" fontId="0" fillId="2" borderId="0" xfId="0" applyNumberFormat="1" applyFill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3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12</xdr:col>
      <xdr:colOff>130342</xdr:colOff>
      <xdr:row>5</xdr:row>
      <xdr:rowOff>180974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6DC109-B64A-41FC-B480-3180FB7655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0999"/>
          <a:ext cx="14036842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K64"/>
  <sheetViews>
    <sheetView tabSelected="1" topLeftCell="A19" workbookViewId="0">
      <selection activeCell="J9" sqref="J9"/>
    </sheetView>
  </sheetViews>
  <sheetFormatPr baseColWidth="10" defaultColWidth="9.140625" defaultRowHeight="15" x14ac:dyDescent="0.25"/>
  <cols>
    <col min="1" max="2" width="9.140625" style="2"/>
    <col min="3" max="3" width="8.140625" style="2" customWidth="1"/>
    <col min="4" max="4" width="78.7109375" style="2" customWidth="1"/>
    <col min="5" max="6" width="11.42578125" style="2" customWidth="1"/>
    <col min="7" max="7" width="18.28515625" style="2" customWidth="1"/>
    <col min="8" max="8" width="23.140625" style="2" customWidth="1"/>
    <col min="9" max="9" width="9.140625" style="2"/>
    <col min="10" max="11" width="10.42578125" style="2" bestFit="1" customWidth="1"/>
    <col min="12" max="16384" width="9.140625" style="2"/>
  </cols>
  <sheetData>
    <row r="2" spans="3:8" x14ac:dyDescent="0.25">
      <c r="G2" s="3"/>
    </row>
    <row r="3" spans="3:8" x14ac:dyDescent="0.25">
      <c r="G3" s="3"/>
    </row>
    <row r="4" spans="3:8" x14ac:dyDescent="0.25">
      <c r="G4" s="3"/>
    </row>
    <row r="5" spans="3:8" x14ac:dyDescent="0.25">
      <c r="C5" s="4"/>
      <c r="D5" s="5"/>
      <c r="E5" s="6"/>
      <c r="F5" s="4"/>
      <c r="G5" s="7"/>
      <c r="H5" s="8"/>
    </row>
    <row r="6" spans="3:8" x14ac:dyDescent="0.25">
      <c r="C6" s="4"/>
      <c r="D6" s="5"/>
      <c r="E6" s="6"/>
      <c r="F6" s="4"/>
      <c r="G6" s="8"/>
      <c r="H6" s="8"/>
    </row>
    <row r="7" spans="3:8" x14ac:dyDescent="0.25">
      <c r="C7" s="9" t="s">
        <v>0</v>
      </c>
      <c r="D7" s="21" t="s">
        <v>1</v>
      </c>
      <c r="E7" s="21"/>
      <c r="F7" s="21"/>
      <c r="G7" s="21"/>
      <c r="H7" s="21"/>
    </row>
    <row r="8" spans="3:8" ht="75" x14ac:dyDescent="0.25">
      <c r="C8" s="1">
        <v>1</v>
      </c>
      <c r="D8" s="10" t="s">
        <v>13</v>
      </c>
      <c r="E8" s="11" t="s">
        <v>2</v>
      </c>
      <c r="F8" s="1">
        <v>8</v>
      </c>
      <c r="G8" s="12"/>
      <c r="H8" s="12">
        <f>G8*F8</f>
        <v>0</v>
      </c>
    </row>
    <row r="9" spans="3:8" ht="75" x14ac:dyDescent="0.25">
      <c r="C9" s="1">
        <v>2</v>
      </c>
      <c r="D9" s="10" t="s">
        <v>14</v>
      </c>
      <c r="E9" s="11" t="s">
        <v>2</v>
      </c>
      <c r="F9" s="1">
        <v>18</v>
      </c>
      <c r="G9" s="12"/>
      <c r="H9" s="12">
        <f t="shared" ref="H9:H15" si="0">G9*F9</f>
        <v>0</v>
      </c>
    </row>
    <row r="10" spans="3:8" ht="90" x14ac:dyDescent="0.25">
      <c r="C10" s="1">
        <v>3</v>
      </c>
      <c r="D10" s="10" t="s">
        <v>15</v>
      </c>
      <c r="E10" s="11" t="s">
        <v>2</v>
      </c>
      <c r="F10" s="1">
        <v>8</v>
      </c>
      <c r="G10" s="12"/>
      <c r="H10" s="12">
        <f t="shared" si="0"/>
        <v>0</v>
      </c>
    </row>
    <row r="11" spans="3:8" ht="105" x14ac:dyDescent="0.25">
      <c r="C11" s="1">
        <v>4</v>
      </c>
      <c r="D11" s="10" t="s">
        <v>33</v>
      </c>
      <c r="E11" s="11" t="s">
        <v>2</v>
      </c>
      <c r="F11" s="1">
        <v>8</v>
      </c>
      <c r="G11" s="12"/>
      <c r="H11" s="12">
        <f t="shared" si="0"/>
        <v>0</v>
      </c>
    </row>
    <row r="12" spans="3:8" ht="90" x14ac:dyDescent="0.25">
      <c r="C12" s="1">
        <v>5</v>
      </c>
      <c r="D12" s="10" t="s">
        <v>34</v>
      </c>
      <c r="E12" s="11" t="s">
        <v>2</v>
      </c>
      <c r="F12" s="1">
        <v>2</v>
      </c>
      <c r="G12" s="12"/>
      <c r="H12" s="12">
        <f t="shared" si="0"/>
        <v>0</v>
      </c>
    </row>
    <row r="13" spans="3:8" ht="45" x14ac:dyDescent="0.25">
      <c r="C13" s="1">
        <v>6</v>
      </c>
      <c r="D13" s="10" t="s">
        <v>16</v>
      </c>
      <c r="E13" s="11" t="s">
        <v>2</v>
      </c>
      <c r="F13" s="1">
        <v>2</v>
      </c>
      <c r="G13" s="12"/>
      <c r="H13" s="12">
        <f t="shared" si="0"/>
        <v>0</v>
      </c>
    </row>
    <row r="14" spans="3:8" ht="75" x14ac:dyDescent="0.25">
      <c r="C14" s="1">
        <v>7</v>
      </c>
      <c r="D14" s="10" t="s">
        <v>35</v>
      </c>
      <c r="E14" s="11" t="s">
        <v>2</v>
      </c>
      <c r="F14" s="1">
        <v>2</v>
      </c>
      <c r="G14" s="12"/>
      <c r="H14" s="12">
        <f t="shared" si="0"/>
        <v>0</v>
      </c>
    </row>
    <row r="15" spans="3:8" x14ac:dyDescent="0.25">
      <c r="C15" s="1">
        <v>8</v>
      </c>
      <c r="D15" s="10" t="s">
        <v>3</v>
      </c>
      <c r="E15" s="11" t="s">
        <v>2</v>
      </c>
      <c r="F15" s="1">
        <v>2</v>
      </c>
      <c r="G15" s="12"/>
      <c r="H15" s="12">
        <f t="shared" si="0"/>
        <v>0</v>
      </c>
    </row>
    <row r="16" spans="3:8" x14ac:dyDescent="0.25">
      <c r="C16" s="1"/>
      <c r="D16" s="13" t="s">
        <v>4</v>
      </c>
      <c r="E16" s="14"/>
      <c r="F16" s="9"/>
      <c r="G16" s="15"/>
      <c r="H16" s="15">
        <f>SUM(H8:H15)</f>
        <v>0</v>
      </c>
    </row>
    <row r="17" spans="3:8" x14ac:dyDescent="0.25">
      <c r="C17" s="4"/>
      <c r="D17" s="13" t="s">
        <v>5</v>
      </c>
      <c r="E17" s="14"/>
      <c r="F17" s="9"/>
      <c r="G17" s="15"/>
      <c r="H17" s="15">
        <f>H16*0.19</f>
        <v>0</v>
      </c>
    </row>
    <row r="18" spans="3:8" x14ac:dyDescent="0.25">
      <c r="C18" s="4"/>
      <c r="D18" s="13" t="s">
        <v>6</v>
      </c>
      <c r="E18" s="14"/>
      <c r="F18" s="9"/>
      <c r="G18" s="15"/>
      <c r="H18" s="15">
        <f>SUM(H16:H17)</f>
        <v>0</v>
      </c>
    </row>
    <row r="19" spans="3:8" x14ac:dyDescent="0.25">
      <c r="C19" s="4"/>
      <c r="D19" s="5"/>
      <c r="E19" s="6"/>
      <c r="F19" s="4"/>
      <c r="G19" s="8"/>
      <c r="H19" s="8"/>
    </row>
    <row r="20" spans="3:8" x14ac:dyDescent="0.25">
      <c r="C20" s="4"/>
      <c r="D20" s="5"/>
      <c r="E20" s="6"/>
      <c r="F20" s="4"/>
      <c r="G20" s="8"/>
      <c r="H20" s="8"/>
    </row>
    <row r="21" spans="3:8" x14ac:dyDescent="0.25">
      <c r="C21" s="9" t="s">
        <v>0</v>
      </c>
      <c r="D21" s="21" t="s">
        <v>12</v>
      </c>
      <c r="E21" s="21"/>
      <c r="F21" s="21"/>
      <c r="G21" s="21"/>
      <c r="H21" s="21"/>
    </row>
    <row r="22" spans="3:8" ht="60" x14ac:dyDescent="0.25">
      <c r="C22" s="1">
        <v>1</v>
      </c>
      <c r="D22" s="10" t="s">
        <v>17</v>
      </c>
      <c r="E22" s="11" t="s">
        <v>2</v>
      </c>
      <c r="F22" s="1">
        <v>8</v>
      </c>
      <c r="G22" s="12"/>
      <c r="H22" s="12">
        <f>G22*F22</f>
        <v>0</v>
      </c>
    </row>
    <row r="23" spans="3:8" ht="60" x14ac:dyDescent="0.25">
      <c r="C23" s="1">
        <v>2</v>
      </c>
      <c r="D23" s="10" t="s">
        <v>18</v>
      </c>
      <c r="E23" s="11" t="s">
        <v>2</v>
      </c>
      <c r="F23" s="1">
        <v>18</v>
      </c>
      <c r="G23" s="12"/>
      <c r="H23" s="12">
        <f t="shared" ref="H23:H30" si="1">G23*F23</f>
        <v>0</v>
      </c>
    </row>
    <row r="24" spans="3:8" ht="75" x14ac:dyDescent="0.25">
      <c r="C24" s="1">
        <v>3</v>
      </c>
      <c r="D24" s="10" t="s">
        <v>19</v>
      </c>
      <c r="E24" s="11" t="s">
        <v>2</v>
      </c>
      <c r="F24" s="1">
        <v>8</v>
      </c>
      <c r="G24" s="12"/>
      <c r="H24" s="12">
        <f t="shared" si="1"/>
        <v>0</v>
      </c>
    </row>
    <row r="25" spans="3:8" ht="45" x14ac:dyDescent="0.25">
      <c r="C25" s="1">
        <v>4</v>
      </c>
      <c r="D25" s="10" t="s">
        <v>20</v>
      </c>
      <c r="E25" s="11" t="s">
        <v>2</v>
      </c>
      <c r="F25" s="1">
        <v>9</v>
      </c>
      <c r="G25" s="12"/>
      <c r="H25" s="12">
        <f t="shared" si="1"/>
        <v>0</v>
      </c>
    </row>
    <row r="26" spans="3:8" ht="90" x14ac:dyDescent="0.25">
      <c r="C26" s="1">
        <v>5</v>
      </c>
      <c r="D26" s="10" t="s">
        <v>36</v>
      </c>
      <c r="E26" s="11" t="s">
        <v>2</v>
      </c>
      <c r="F26" s="1">
        <v>8</v>
      </c>
      <c r="G26" s="12"/>
      <c r="H26" s="12">
        <f t="shared" si="1"/>
        <v>0</v>
      </c>
    </row>
    <row r="27" spans="3:8" ht="90" x14ac:dyDescent="0.25">
      <c r="C27" s="1">
        <v>6</v>
      </c>
      <c r="D27" s="10" t="s">
        <v>37</v>
      </c>
      <c r="E27" s="11" t="s">
        <v>2</v>
      </c>
      <c r="F27" s="1">
        <v>2</v>
      </c>
      <c r="G27" s="12"/>
      <c r="H27" s="12">
        <f t="shared" si="1"/>
        <v>0</v>
      </c>
    </row>
    <row r="28" spans="3:8" ht="90" x14ac:dyDescent="0.25">
      <c r="C28" s="1">
        <v>7</v>
      </c>
      <c r="D28" s="10" t="s">
        <v>21</v>
      </c>
      <c r="E28" s="11" t="s">
        <v>2</v>
      </c>
      <c r="F28" s="1">
        <v>2</v>
      </c>
      <c r="G28" s="12"/>
      <c r="H28" s="12">
        <f t="shared" si="1"/>
        <v>0</v>
      </c>
    </row>
    <row r="29" spans="3:8" ht="75" x14ac:dyDescent="0.25">
      <c r="C29" s="1">
        <v>8</v>
      </c>
      <c r="D29" s="10" t="s">
        <v>22</v>
      </c>
      <c r="E29" s="11" t="s">
        <v>2</v>
      </c>
      <c r="F29" s="1">
        <v>2</v>
      </c>
      <c r="G29" s="12"/>
      <c r="H29" s="12">
        <f t="shared" si="1"/>
        <v>0</v>
      </c>
    </row>
    <row r="30" spans="3:8" ht="60" x14ac:dyDescent="0.25">
      <c r="C30" s="1">
        <v>9</v>
      </c>
      <c r="D30" s="10" t="s">
        <v>38</v>
      </c>
      <c r="E30" s="11" t="s">
        <v>2</v>
      </c>
      <c r="F30" s="1">
        <v>1</v>
      </c>
      <c r="G30" s="12"/>
      <c r="H30" s="12">
        <f t="shared" si="1"/>
        <v>0</v>
      </c>
    </row>
    <row r="31" spans="3:8" x14ac:dyDescent="0.25">
      <c r="C31" s="1"/>
      <c r="D31" s="13" t="s">
        <v>7</v>
      </c>
      <c r="E31" s="14"/>
      <c r="F31" s="9"/>
      <c r="G31" s="15"/>
      <c r="H31" s="15">
        <f>SUM(H22:H30)</f>
        <v>0</v>
      </c>
    </row>
    <row r="32" spans="3:8" x14ac:dyDescent="0.25">
      <c r="C32" s="4"/>
      <c r="D32" s="13" t="s">
        <v>8</v>
      </c>
      <c r="E32" s="14"/>
      <c r="F32" s="16">
        <v>0.12</v>
      </c>
      <c r="G32" s="15"/>
      <c r="H32" s="15">
        <f>H31*F32</f>
        <v>0</v>
      </c>
    </row>
    <row r="33" spans="3:11" x14ac:dyDescent="0.25">
      <c r="C33" s="4"/>
      <c r="D33" s="13" t="s">
        <v>9</v>
      </c>
      <c r="E33" s="14"/>
      <c r="F33" s="16">
        <v>0.08</v>
      </c>
      <c r="G33" s="15"/>
      <c r="H33" s="15">
        <f>H31*F33</f>
        <v>0</v>
      </c>
    </row>
    <row r="34" spans="3:11" x14ac:dyDescent="0.25">
      <c r="C34" s="4"/>
      <c r="D34" s="13" t="s">
        <v>6</v>
      </c>
      <c r="E34" s="14"/>
      <c r="F34" s="9"/>
      <c r="G34" s="15"/>
      <c r="H34" s="15">
        <f>SUM(H31:H33)</f>
        <v>0</v>
      </c>
    </row>
    <row r="35" spans="3:11" x14ac:dyDescent="0.25">
      <c r="C35" s="4"/>
      <c r="D35" s="5"/>
      <c r="E35" s="6"/>
      <c r="F35" s="4"/>
      <c r="G35" s="8"/>
      <c r="H35" s="8"/>
    </row>
    <row r="36" spans="3:11" x14ac:dyDescent="0.25">
      <c r="C36" s="4"/>
      <c r="D36" s="5"/>
      <c r="E36" s="6"/>
      <c r="F36" s="4"/>
      <c r="G36" s="8"/>
      <c r="H36" s="8"/>
    </row>
    <row r="37" spans="3:11" ht="65.25" customHeight="1" x14ac:dyDescent="0.25">
      <c r="C37" s="9" t="s">
        <v>0</v>
      </c>
      <c r="D37" s="22" t="s">
        <v>24</v>
      </c>
      <c r="E37" s="22"/>
      <c r="F37" s="22"/>
      <c r="G37" s="22"/>
      <c r="H37" s="22"/>
    </row>
    <row r="38" spans="3:11" ht="65.25" customHeight="1" x14ac:dyDescent="0.25">
      <c r="C38" s="1">
        <v>1</v>
      </c>
      <c r="D38" s="10" t="s">
        <v>25</v>
      </c>
      <c r="E38" s="11" t="s">
        <v>2</v>
      </c>
      <c r="F38" s="1">
        <v>8</v>
      </c>
      <c r="G38" s="12"/>
      <c r="H38" s="12">
        <f>G38*F38</f>
        <v>0</v>
      </c>
    </row>
    <row r="39" spans="3:11" ht="45" x14ac:dyDescent="0.25">
      <c r="C39" s="1">
        <v>2</v>
      </c>
      <c r="D39" s="10" t="s">
        <v>26</v>
      </c>
      <c r="E39" s="11" t="s">
        <v>2</v>
      </c>
      <c r="F39" s="1">
        <v>18</v>
      </c>
      <c r="G39" s="12"/>
      <c r="H39" s="12">
        <f t="shared" ref="H39:H46" si="2">G39*F39</f>
        <v>0</v>
      </c>
      <c r="J39" s="17"/>
      <c r="K39" s="17"/>
    </row>
    <row r="40" spans="3:11" ht="30" x14ac:dyDescent="0.25">
      <c r="C40" s="1">
        <v>3</v>
      </c>
      <c r="D40" s="10" t="s">
        <v>27</v>
      </c>
      <c r="E40" s="11" t="s">
        <v>2</v>
      </c>
      <c r="F40" s="1">
        <v>8</v>
      </c>
      <c r="G40" s="12"/>
      <c r="H40" s="12">
        <f t="shared" si="2"/>
        <v>0</v>
      </c>
    </row>
    <row r="41" spans="3:11" ht="45" x14ac:dyDescent="0.25">
      <c r="C41" s="1">
        <v>4</v>
      </c>
      <c r="D41" s="10" t="s">
        <v>28</v>
      </c>
      <c r="E41" s="11" t="s">
        <v>2</v>
      </c>
      <c r="F41" s="1">
        <v>9</v>
      </c>
      <c r="G41" s="12"/>
      <c r="H41" s="12">
        <f t="shared" si="2"/>
        <v>0</v>
      </c>
    </row>
    <row r="42" spans="3:11" ht="60" x14ac:dyDescent="0.25">
      <c r="C42" s="1">
        <v>5</v>
      </c>
      <c r="D42" s="10" t="s">
        <v>29</v>
      </c>
      <c r="E42" s="11" t="s">
        <v>2</v>
      </c>
      <c r="F42" s="1">
        <v>8</v>
      </c>
      <c r="G42" s="12"/>
      <c r="H42" s="12">
        <f t="shared" si="2"/>
        <v>0</v>
      </c>
    </row>
    <row r="43" spans="3:11" ht="45.75" customHeight="1" x14ac:dyDescent="0.25">
      <c r="C43" s="1">
        <v>6</v>
      </c>
      <c r="D43" s="10" t="s">
        <v>30</v>
      </c>
      <c r="E43" s="11" t="s">
        <v>2</v>
      </c>
      <c r="F43" s="1">
        <v>2</v>
      </c>
      <c r="G43" s="12"/>
      <c r="H43" s="12">
        <f t="shared" si="2"/>
        <v>0</v>
      </c>
    </row>
    <row r="44" spans="3:11" ht="45" x14ac:dyDescent="0.25">
      <c r="C44" s="1">
        <v>7</v>
      </c>
      <c r="D44" s="10" t="s">
        <v>31</v>
      </c>
      <c r="E44" s="11" t="s">
        <v>2</v>
      </c>
      <c r="F44" s="1">
        <v>2</v>
      </c>
      <c r="G44" s="12"/>
      <c r="H44" s="12">
        <f t="shared" si="2"/>
        <v>0</v>
      </c>
    </row>
    <row r="45" spans="3:11" ht="30" x14ac:dyDescent="0.25">
      <c r="C45" s="1">
        <v>8</v>
      </c>
      <c r="D45" s="10" t="s">
        <v>32</v>
      </c>
      <c r="E45" s="11" t="s">
        <v>2</v>
      </c>
      <c r="F45" s="1">
        <v>2</v>
      </c>
      <c r="G45" s="12"/>
      <c r="H45" s="12">
        <f t="shared" si="2"/>
        <v>0</v>
      </c>
    </row>
    <row r="46" spans="3:11" ht="30" x14ac:dyDescent="0.25">
      <c r="C46" s="1">
        <v>9</v>
      </c>
      <c r="D46" s="10" t="s">
        <v>23</v>
      </c>
      <c r="E46" s="11" t="s">
        <v>2</v>
      </c>
      <c r="F46" s="1">
        <v>1</v>
      </c>
      <c r="G46" s="12"/>
      <c r="H46" s="12">
        <f t="shared" si="2"/>
        <v>0</v>
      </c>
    </row>
    <row r="47" spans="3:11" x14ac:dyDescent="0.25">
      <c r="C47" s="1"/>
      <c r="D47" s="13" t="s">
        <v>10</v>
      </c>
      <c r="E47" s="14"/>
      <c r="F47" s="9"/>
      <c r="G47" s="15"/>
      <c r="H47" s="15">
        <f>SUM(H38:H46)</f>
        <v>0</v>
      </c>
    </row>
    <row r="48" spans="3:11" x14ac:dyDescent="0.25">
      <c r="C48" s="4"/>
      <c r="D48" s="13" t="s">
        <v>8</v>
      </c>
      <c r="E48" s="14"/>
      <c r="F48" s="16">
        <v>0.12</v>
      </c>
      <c r="G48" s="15"/>
      <c r="H48" s="15">
        <f>H47*F48</f>
        <v>0</v>
      </c>
    </row>
    <row r="49" spans="3:8" x14ac:dyDescent="0.25">
      <c r="C49" s="4"/>
      <c r="D49" s="13" t="s">
        <v>9</v>
      </c>
      <c r="E49" s="14"/>
      <c r="F49" s="16">
        <v>0.08</v>
      </c>
      <c r="G49" s="15"/>
      <c r="H49" s="15">
        <f>H47*F49</f>
        <v>0</v>
      </c>
    </row>
    <row r="50" spans="3:8" x14ac:dyDescent="0.25">
      <c r="C50" s="4"/>
      <c r="D50" s="13" t="s">
        <v>6</v>
      </c>
      <c r="E50" s="14"/>
      <c r="F50" s="9"/>
      <c r="G50" s="15"/>
      <c r="H50" s="15">
        <f>SUM(H47:H49)</f>
        <v>0</v>
      </c>
    </row>
    <row r="51" spans="3:8" x14ac:dyDescent="0.25">
      <c r="C51" s="4"/>
      <c r="D51" s="5"/>
      <c r="E51" s="6"/>
      <c r="F51" s="4"/>
      <c r="G51" s="8"/>
      <c r="H51" s="8"/>
    </row>
    <row r="52" spans="3:8" x14ac:dyDescent="0.25">
      <c r="C52" s="4"/>
      <c r="D52" s="5"/>
      <c r="E52" s="6"/>
      <c r="F52" s="4"/>
      <c r="G52" s="8"/>
      <c r="H52" s="8"/>
    </row>
    <row r="53" spans="3:8" x14ac:dyDescent="0.25">
      <c r="C53" s="4"/>
      <c r="D53" s="13" t="s">
        <v>11</v>
      </c>
      <c r="E53" s="14"/>
      <c r="F53" s="9"/>
      <c r="G53" s="15"/>
      <c r="H53" s="15">
        <f>H50+H34+H18</f>
        <v>0</v>
      </c>
    </row>
    <row r="54" spans="3:8" x14ac:dyDescent="0.25">
      <c r="C54" s="4"/>
      <c r="D54" s="5"/>
      <c r="E54" s="6"/>
      <c r="F54" s="4"/>
      <c r="G54" s="8"/>
      <c r="H54" s="8"/>
    </row>
    <row r="57" spans="3:8" x14ac:dyDescent="0.25">
      <c r="D57" s="23" t="s">
        <v>39</v>
      </c>
      <c r="E57" s="23"/>
      <c r="F57" s="23"/>
      <c r="G57" s="23"/>
      <c r="H57" s="23"/>
    </row>
    <row r="58" spans="3:8" x14ac:dyDescent="0.25">
      <c r="D58" s="24" t="s">
        <v>40</v>
      </c>
      <c r="E58" s="24"/>
      <c r="F58" s="19"/>
      <c r="G58" s="19"/>
      <c r="H58" s="19"/>
    </row>
    <row r="59" spans="3:8" x14ac:dyDescent="0.25">
      <c r="D59" s="18" t="s">
        <v>41</v>
      </c>
      <c r="E59" s="18"/>
      <c r="F59" s="19"/>
      <c r="G59" s="19"/>
      <c r="H59" s="19"/>
    </row>
    <row r="60" spans="3:8" x14ac:dyDescent="0.25">
      <c r="D60" s="18" t="s">
        <v>42</v>
      </c>
      <c r="E60" s="18"/>
      <c r="F60" s="19"/>
      <c r="G60" s="19"/>
      <c r="H60" s="19"/>
    </row>
    <row r="61" spans="3:8" x14ac:dyDescent="0.25">
      <c r="D61" s="18" t="s">
        <v>43</v>
      </c>
      <c r="E61" s="18"/>
      <c r="F61" s="19"/>
      <c r="G61" s="19"/>
      <c r="H61" s="19"/>
    </row>
    <row r="62" spans="3:8" x14ac:dyDescent="0.25">
      <c r="D62" s="18" t="s">
        <v>44</v>
      </c>
      <c r="E62" s="18"/>
      <c r="F62" s="19"/>
      <c r="G62" s="19"/>
      <c r="H62" s="19"/>
    </row>
    <row r="63" spans="3:8" x14ac:dyDescent="0.25">
      <c r="D63" s="18" t="s">
        <v>45</v>
      </c>
      <c r="E63" s="18"/>
      <c r="F63" s="20"/>
      <c r="G63" s="19"/>
      <c r="H63" s="19"/>
    </row>
    <row r="64" spans="3:8" x14ac:dyDescent="0.25">
      <c r="D64" s="18" t="s">
        <v>46</v>
      </c>
      <c r="E64" s="18"/>
      <c r="F64" s="19"/>
      <c r="G64" s="19"/>
      <c r="H64" s="19"/>
    </row>
  </sheetData>
  <mergeCells count="18">
    <mergeCell ref="D7:H7"/>
    <mergeCell ref="D21:H21"/>
    <mergeCell ref="D37:H37"/>
    <mergeCell ref="D57:H57"/>
    <mergeCell ref="D58:E58"/>
    <mergeCell ref="F58:H58"/>
    <mergeCell ref="D59:E59"/>
    <mergeCell ref="F59:H59"/>
    <mergeCell ref="D60:E60"/>
    <mergeCell ref="F60:H60"/>
    <mergeCell ref="D61:E61"/>
    <mergeCell ref="F61:H61"/>
    <mergeCell ref="D62:E62"/>
    <mergeCell ref="F62:H62"/>
    <mergeCell ref="D63:E63"/>
    <mergeCell ref="F63:H63"/>
    <mergeCell ref="D64:E64"/>
    <mergeCell ref="F64:H6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Galo Mauricio Burbano Mutis</dc:creator>
  <cp:lastModifiedBy>Héctor Edgar Cifuentes Herrón</cp:lastModifiedBy>
  <dcterms:created xsi:type="dcterms:W3CDTF">2015-06-05T18:19:34Z</dcterms:created>
  <dcterms:modified xsi:type="dcterms:W3CDTF">2021-11-05T21:02:54Z</dcterms:modified>
</cp:coreProperties>
</file>