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05" windowWidth="12915" windowHeight="7485"/>
  </bookViews>
  <sheets>
    <sheet name="FORMATO 1" sheetId="1" r:id="rId1"/>
  </sheets>
  <calcPr calcId="145621"/>
</workbook>
</file>

<file path=xl/calcChain.xml><?xml version="1.0" encoding="utf-8"?>
<calcChain xmlns="http://schemas.openxmlformats.org/spreadsheetml/2006/main">
  <c r="I115" i="1" l="1"/>
  <c r="I114" i="1"/>
  <c r="I116" i="1" s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3" i="1"/>
  <c r="I111" i="1" s="1"/>
</calcChain>
</file>

<file path=xl/sharedStrings.xml><?xml version="1.0" encoding="utf-8"?>
<sst xmlns="http://schemas.openxmlformats.org/spreadsheetml/2006/main" count="292" uniqueCount="85">
  <si>
    <t>Unidad</t>
  </si>
  <si>
    <t>Nombre</t>
  </si>
  <si>
    <t>FECHA</t>
  </si>
  <si>
    <t xml:space="preserve">LUGAR </t>
  </si>
  <si>
    <t>HORA</t>
  </si>
  <si>
    <t>REQUERIMIENTO</t>
  </si>
  <si>
    <t>UNIDAD</t>
  </si>
  <si>
    <t>CANTI</t>
  </si>
  <si>
    <t>Talleres pedagógicos en Seguridad y Convivencia</t>
  </si>
  <si>
    <t xml:space="preserve"> marzo 16  2014  </t>
  </si>
  <si>
    <t>Espacio Campestre Municipio en el Municipio de Barbosa</t>
  </si>
  <si>
    <t>8:00 AM a 4:00 PM</t>
  </si>
  <si>
    <t>Uni</t>
  </si>
  <si>
    <t>Apoyo logístico</t>
  </si>
  <si>
    <t>Hora</t>
  </si>
  <si>
    <t>Talleristas</t>
  </si>
  <si>
    <t>Evento de socialización.</t>
  </si>
  <si>
    <t xml:space="preserve"> abril 20 2014  </t>
  </si>
  <si>
    <t>Grupo cultural, Sonido.</t>
  </si>
  <si>
    <t>4:00 PM a 8:00 PM</t>
  </si>
  <si>
    <t xml:space="preserve">Almuerzos y/u cenas.  Una porción de sopa de 200cc, una porción de arroz de 80-90g, una porción de carne de 100-120g o 2 porciones de carne de 60g cada una, una porción de ensalada de 80-100g, energético de 80g (papa, plátano o yuca), postre 60g, un vaso con 200cc </t>
  </si>
  <si>
    <t>Tallerista</t>
  </si>
  <si>
    <t xml:space="preserve">Grupo artistico con una presentación de 45 minutos  efectivos  </t>
  </si>
  <si>
    <t>Auditorio, sonido, equipos</t>
  </si>
  <si>
    <t>10:00 AM a 2:00 PM</t>
  </si>
  <si>
    <t>Espacio locativo con equipos</t>
  </si>
  <si>
    <t xml:space="preserve"> abril 1 2014  </t>
  </si>
  <si>
    <t>Cra. 49 nro. 48-59 Of. 804</t>
  </si>
  <si>
    <t>Encuentro de frentes de Seguridad Local</t>
  </si>
  <si>
    <t xml:space="preserve">Estación de Café </t>
  </si>
  <si>
    <t xml:space="preserve">Almuerzo </t>
  </si>
  <si>
    <t>Auditorio para 120 personas</t>
  </si>
  <si>
    <t>2 profesionales (4 horas taller y 4 sistematización)</t>
  </si>
  <si>
    <t xml:space="preserve">Hora </t>
  </si>
  <si>
    <t>4 Apoyo Logísticos  4 horas para el evento y 4 horas para convocar</t>
  </si>
  <si>
    <t xml:space="preserve">Horas  </t>
  </si>
  <si>
    <t>Dinamizacion en el espaco público</t>
  </si>
  <si>
    <t>Un sonido 5.000 Watios con  micrófonos alámbricos, consola de sonido para CD, MP3, DVD, MP4. El costo deberá a incluir la Planta eléctric servicio de instalación, desinstalación y transporte al evento.</t>
  </si>
  <si>
    <t>Equipo</t>
  </si>
  <si>
    <t>Planta Electrica</t>
  </si>
  <si>
    <t xml:space="preserve">Luces </t>
  </si>
  <si>
    <t>Tarima 6x6: El costo deberá de incluir transporte, servicio de instalación y desinstalación del mismo.</t>
  </si>
  <si>
    <t>Alquiler Carpa 6 x 6</t>
  </si>
  <si>
    <t xml:space="preserve">Carpa camerino de  6 X 6M: Cerrado dotado con 5 sillas, 1 mesa, espejo, ventilador. </t>
  </si>
  <si>
    <t>Artistas.grupo grupos artisticos, culturales o recreativos de 6 integrantes, con una presentación de 45 minutos  efectivos</t>
  </si>
  <si>
    <t>Permisos para la realizacion del evento sayco acimpro</t>
  </si>
  <si>
    <t>Inflable grande</t>
  </si>
  <si>
    <t xml:space="preserve">Ambulancia,Incluye conductor, un enfermero  con todos los equipos necesarios  para los pacientes dentro y fuera  del vehículo con botiquin  de respuesta </t>
  </si>
  <si>
    <t xml:space="preserve">Baños Portátiles: los cuales deben permanecer durante todo el evento, en cada jornada. </t>
  </si>
  <si>
    <t>Sillas Plásticas sin brazos por evento. Costo incluye transporte de las sillas al lugar del evento.</t>
  </si>
  <si>
    <t xml:space="preserve">Presentador. Profesional  en comunicación, periodista o locutor Deberá certificar experiencia mínima de 1 año como anfitrión o animador de eventos culturales, artísticos en locaciones exteriores </t>
  </si>
  <si>
    <t>Apoyo logístico. Hombre o mujer con conocimiento de herramientas tecnológicas y experiencia laboral relacionada de al menos (1) año, y experiencia en trabajo comunitario .</t>
  </si>
  <si>
    <t>hora</t>
  </si>
  <si>
    <t>Refrigerios jugo presentación tetra pack de 200 cm3 y en una harina que deberá ser un pastel de queso de 120 gr, que podrá ser remplazada por un croissant relleno de jamón y queso o salpicón con helado y barquillo y, una galleta dulce o chocolatina.</t>
  </si>
  <si>
    <t xml:space="preserve">Almuerzos y cenas.  Una porción de sopa de 200cc, una porción de arroz de 80-90g, una porción de carne de 100-120g o 2 porciones de carne de 60g cada una, una porción de ensalada de 80-100g, energético de 80g (papa, plátano o yuca), postre 60g, un vaso con 200cc </t>
  </si>
  <si>
    <t>Hidratación. Bolsa de agua</t>
  </si>
  <si>
    <t xml:space="preserve">Paquetes de dulces por 100 unidades </t>
  </si>
  <si>
    <t>marzo 29 del 2013</t>
  </si>
  <si>
    <t>Evento de socialización</t>
  </si>
  <si>
    <t xml:space="preserve">marzo 25 2014  </t>
  </si>
  <si>
    <t>Salón  social  Barrio   las Palmas  Cra 40 # 40 - 12</t>
  </si>
  <si>
    <t>Espacio locativo con equipos (Sonido, video beam.)</t>
  </si>
  <si>
    <t xml:space="preserve">Salón  Urb. Prados de Villanuevacra 50 A      57-51 </t>
  </si>
  <si>
    <t xml:space="preserve">Salón  barrio Los Ángeles Calle 60 #41-63      </t>
  </si>
  <si>
    <t>Abri 4 2.014</t>
  </si>
  <si>
    <t>Hotel Nutibara</t>
  </si>
  <si>
    <t xml:space="preserve"> abril 5 2014</t>
  </si>
  <si>
    <t>Parque Obrero, Barrio los Angeles calle 59 con cra 39</t>
  </si>
  <si>
    <t>2.00 pm a 6.00pm</t>
  </si>
  <si>
    <t xml:space="preserve"> abril 11,  2014  </t>
  </si>
  <si>
    <t>Parque Caidedo.  cra 49  con calle 56 A Y 57</t>
  </si>
  <si>
    <t>4pm a 8.00pm</t>
  </si>
  <si>
    <t>abril 25 2014</t>
  </si>
  <si>
    <t>cra 51 calle 46 Estación San Antonio</t>
  </si>
  <si>
    <t>Barrio San Diego Calle 43 A cra 38</t>
  </si>
  <si>
    <t>Día de sol, Ingreso a Centro Recreativo, Incluye: Refrigerio am, almuerzo, refrigerio pm. Uso de instalaciones. Hosteria los Lagos</t>
  </si>
  <si>
    <t>Día de sol, Ingreso a Centro Recreativo, Incluye: Refrigerio am, almuerzo, refrigerio pm. Uso de instalaciones. Antioquia Tropical Club</t>
  </si>
  <si>
    <t>EVENTOS PARA LA COMUNA 10</t>
  </si>
  <si>
    <t>EVENTOS PARA LA COMUNA 15</t>
  </si>
  <si>
    <t>TOTAL COMUNA 10 ==&gt;</t>
  </si>
  <si>
    <t>PRESUPUESTO UNITARIO INCLUIDO IVA</t>
  </si>
  <si>
    <t>PRESUPUESTO TOTAL 
INCLUDIO IVA</t>
  </si>
  <si>
    <t>TOTAL COMUNA 15 ==&gt;</t>
  </si>
  <si>
    <t>VR. UNIT INCLUIDO IVA</t>
  </si>
  <si>
    <t>VR. TOTAL 
INCLUDIO 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</si>
</sst>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\ * #,##0.00_);_(&quot;$&quot;\ * \(#,##0.00\);_(&quot;$&quot;\ * &quot;-&quot;??_);_(@_)"/>
    <numFmt numFmtId="43" formatCode="_(* #,##0.00_);_(* \(#,##0.00\);_(* &quot;-&quot;??_);_(@_)"/>
    <numFmt numFmtId="165" formatCode="&quot;$&quot;\ #,##0"/>
    <numFmt numFmtId="166" formatCode="&quot;$&quot;#,##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MS Sans Serif"/>
      <family val="2"/>
    </font>
    <font>
      <sz val="1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43" fontId="21" fillId="0" borderId="0"/>
  </cellStyleXfs>
  <cellXfs count="45">
    <xf numFmtId="0" fontId="0" fillId="0" borderId="0" xfId="0"/>
    <xf numFmtId="0" fontId="18" fillId="34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vertical="center" wrapText="1"/>
    </xf>
    <xf numFmtId="0" fontId="19" fillId="33" borderId="10" xfId="0" applyFont="1" applyFill="1" applyBorder="1" applyAlignment="1">
      <alignment horizontal="left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0" xfId="0" applyNumberFormat="1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19" fillId="33" borderId="10" xfId="0" applyFont="1" applyFill="1" applyBorder="1" applyAlignment="1">
      <alignment horizontal="center" vertical="center"/>
    </xf>
    <xf numFmtId="3" fontId="22" fillId="33" borderId="10" xfId="0" applyNumberFormat="1" applyFont="1" applyFill="1" applyBorder="1" applyAlignment="1" applyProtection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43" fontId="19" fillId="33" borderId="10" xfId="44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left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17" fontId="19" fillId="33" borderId="10" xfId="0" applyNumberFormat="1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left" vertical="center" wrapText="1"/>
    </xf>
    <xf numFmtId="0" fontId="19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horizontal="left" vertical="center" wrapText="1"/>
    </xf>
    <xf numFmtId="17" fontId="19" fillId="0" borderId="10" xfId="0" applyNumberFormat="1" applyFont="1" applyBorder="1" applyAlignment="1">
      <alignment horizontal="center" vertical="center" wrapText="1"/>
    </xf>
    <xf numFmtId="0" fontId="19" fillId="0" borderId="10" xfId="0" applyFont="1" applyBorder="1" applyAlignment="1">
      <alignment wrapText="1"/>
    </xf>
    <xf numFmtId="0" fontId="13" fillId="35" borderId="11" xfId="0" applyFont="1" applyFill="1" applyBorder="1" applyAlignment="1">
      <alignment horizontal="center"/>
    </xf>
    <xf numFmtId="0" fontId="16" fillId="34" borderId="10" xfId="0" applyFont="1" applyFill="1" applyBorder="1" applyAlignment="1">
      <alignment horizontal="right"/>
    </xf>
    <xf numFmtId="165" fontId="19" fillId="36" borderId="10" xfId="0" applyNumberFormat="1" applyFont="1" applyFill="1" applyBorder="1" applyAlignment="1">
      <alignment horizontal="right" vertical="center"/>
    </xf>
    <xf numFmtId="165" fontId="19" fillId="36" borderId="10" xfId="1" applyNumberFormat="1" applyFont="1" applyFill="1" applyBorder="1" applyAlignment="1">
      <alignment horizontal="right" vertical="center" wrapText="1"/>
    </xf>
    <xf numFmtId="165" fontId="19" fillId="36" borderId="10" xfId="0" applyNumberFormat="1" applyFont="1" applyFill="1" applyBorder="1" applyAlignment="1">
      <alignment horizontal="right" vertical="center" wrapText="1"/>
    </xf>
    <xf numFmtId="165" fontId="22" fillId="36" borderId="10" xfId="0" applyNumberFormat="1" applyFont="1" applyFill="1" applyBorder="1" applyAlignment="1" applyProtection="1">
      <alignment horizontal="right" vertical="center" wrapText="1"/>
    </xf>
    <xf numFmtId="165" fontId="22" fillId="36" borderId="10" xfId="0" applyNumberFormat="1" applyFont="1" applyFill="1" applyBorder="1" applyAlignment="1">
      <alignment horizontal="right" vertical="center" wrapText="1"/>
    </xf>
    <xf numFmtId="3" fontId="22" fillId="36" borderId="10" xfId="0" applyNumberFormat="1" applyFont="1" applyFill="1" applyBorder="1" applyAlignment="1">
      <alignment horizontal="right" vertical="center" wrapText="1"/>
    </xf>
    <xf numFmtId="3" fontId="22" fillId="36" borderId="10" xfId="0" applyNumberFormat="1" applyFont="1" applyFill="1" applyBorder="1" applyAlignment="1" applyProtection="1">
      <alignment horizontal="right" vertical="center" wrapText="1"/>
    </xf>
    <xf numFmtId="3" fontId="19" fillId="36" borderId="10" xfId="1" applyNumberFormat="1" applyFont="1" applyFill="1" applyBorder="1" applyAlignment="1">
      <alignment horizontal="right" vertical="center" wrapText="1"/>
    </xf>
    <xf numFmtId="166" fontId="19" fillId="36" borderId="10" xfId="1" applyNumberFormat="1" applyFont="1" applyFill="1" applyBorder="1" applyAlignment="1">
      <alignment horizontal="right" vertical="center" wrapText="1"/>
    </xf>
    <xf numFmtId="0" fontId="18" fillId="34" borderId="12" xfId="0" applyFont="1" applyFill="1" applyBorder="1" applyAlignment="1">
      <alignment horizontal="center" vertical="center" wrapText="1"/>
    </xf>
    <xf numFmtId="165" fontId="19" fillId="36" borderId="12" xfId="1" applyNumberFormat="1" applyFont="1" applyFill="1" applyBorder="1" applyAlignment="1">
      <alignment horizontal="right" vertical="center" wrapText="1"/>
    </xf>
    <xf numFmtId="165" fontId="16" fillId="34" borderId="12" xfId="0" applyNumberFormat="1" applyFont="1" applyFill="1" applyBorder="1" applyAlignment="1">
      <alignment horizontal="right"/>
    </xf>
    <xf numFmtId="0" fontId="0" fillId="0" borderId="10" xfId="0" applyBorder="1"/>
  </cellXfs>
  <cellStyles count="45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Neutral" xfId="9" builtinId="28" customBuiltin="1"/>
    <cellStyle name="Normal" xfId="0" builtinId="0"/>
    <cellStyle name="Normal 2" xfId="44"/>
    <cellStyle name="Normal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6"/>
  <sheetViews>
    <sheetView tabSelected="1" view="pageBreakPreview" topLeftCell="B1" zoomScaleNormal="100" zoomScaleSheetLayoutView="100" workbookViewId="0">
      <pane ySplit="2" topLeftCell="A36" activePane="bottomLeft" state="frozen"/>
      <selection pane="bottomLeft" activeCell="H118" sqref="H118"/>
    </sheetView>
  </sheetViews>
  <sheetFormatPr baseColWidth="10" defaultRowHeight="15" x14ac:dyDescent="0.25"/>
  <cols>
    <col min="1" max="1" width="18.85546875" customWidth="1"/>
    <col min="2" max="2" width="15.28515625" customWidth="1"/>
    <col min="3" max="3" width="12.28515625" bestFit="1" customWidth="1"/>
    <col min="4" max="4" width="11.5703125" bestFit="1" customWidth="1"/>
    <col min="5" max="5" width="47.5703125" customWidth="1"/>
    <col min="6" max="6" width="7.28515625" style="15" bestFit="1" customWidth="1"/>
    <col min="7" max="7" width="11.7109375" bestFit="1" customWidth="1"/>
    <col min="8" max="8" width="15" customWidth="1"/>
    <col min="9" max="9" width="14" bestFit="1" customWidth="1"/>
  </cols>
  <sheetData>
    <row r="1" spans="1:11" x14ac:dyDescent="0.25">
      <c r="A1" s="30" t="s">
        <v>77</v>
      </c>
      <c r="B1" s="30"/>
      <c r="C1" s="30"/>
      <c r="D1" s="30"/>
      <c r="E1" s="30"/>
      <c r="F1" s="30"/>
      <c r="G1" s="30"/>
      <c r="H1" s="30"/>
      <c r="I1" s="30"/>
    </row>
    <row r="2" spans="1:11" ht="38.2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80</v>
      </c>
      <c r="I2" s="41" t="s">
        <v>81</v>
      </c>
      <c r="J2" s="1" t="s">
        <v>83</v>
      </c>
      <c r="K2" s="1" t="s">
        <v>84</v>
      </c>
    </row>
    <row r="3" spans="1:11" ht="38.25" x14ac:dyDescent="0.25">
      <c r="A3" s="22" t="s">
        <v>8</v>
      </c>
      <c r="B3" s="22" t="s">
        <v>9</v>
      </c>
      <c r="C3" s="25" t="s">
        <v>10</v>
      </c>
      <c r="D3" s="25" t="s">
        <v>11</v>
      </c>
      <c r="E3" s="4" t="s">
        <v>75</v>
      </c>
      <c r="F3" s="18" t="s">
        <v>12</v>
      </c>
      <c r="G3" s="6">
        <v>120</v>
      </c>
      <c r="H3" s="32">
        <v>52992.2</v>
      </c>
      <c r="I3" s="42">
        <f>+H3*G3</f>
        <v>6359064</v>
      </c>
      <c r="J3" s="44"/>
      <c r="K3" s="44"/>
    </row>
    <row r="4" spans="1:11" x14ac:dyDescent="0.25">
      <c r="A4" s="22"/>
      <c r="B4" s="22"/>
      <c r="C4" s="25"/>
      <c r="D4" s="25"/>
      <c r="E4" s="4" t="s">
        <v>13</v>
      </c>
      <c r="F4" s="18" t="s">
        <v>14</v>
      </c>
      <c r="G4" s="6">
        <v>32</v>
      </c>
      <c r="H4" s="34">
        <v>27000</v>
      </c>
      <c r="I4" s="42">
        <f t="shared" ref="I4:I67" si="0">+H4*G4</f>
        <v>864000</v>
      </c>
      <c r="J4" s="44"/>
      <c r="K4" s="44"/>
    </row>
    <row r="5" spans="1:11" x14ac:dyDescent="0.25">
      <c r="A5" s="22"/>
      <c r="B5" s="22"/>
      <c r="C5" s="25"/>
      <c r="D5" s="25"/>
      <c r="E5" s="4" t="s">
        <v>15</v>
      </c>
      <c r="F5" s="18" t="s">
        <v>14</v>
      </c>
      <c r="G5" s="6">
        <v>32</v>
      </c>
      <c r="H5" s="34">
        <v>46336</v>
      </c>
      <c r="I5" s="42">
        <f t="shared" si="0"/>
        <v>1482752</v>
      </c>
      <c r="J5" s="44"/>
      <c r="K5" s="44"/>
    </row>
    <row r="6" spans="1:11" ht="63.75" x14ac:dyDescent="0.25">
      <c r="A6" s="22" t="s">
        <v>8</v>
      </c>
      <c r="B6" s="22" t="s">
        <v>59</v>
      </c>
      <c r="C6" s="25" t="s">
        <v>60</v>
      </c>
      <c r="D6" s="25" t="s">
        <v>24</v>
      </c>
      <c r="E6" s="9" t="s">
        <v>20</v>
      </c>
      <c r="F6" s="16" t="s">
        <v>0</v>
      </c>
      <c r="G6" s="10">
        <v>50</v>
      </c>
      <c r="H6" s="35">
        <v>12239</v>
      </c>
      <c r="I6" s="42">
        <f t="shared" si="0"/>
        <v>611950</v>
      </c>
      <c r="J6" s="44"/>
      <c r="K6" s="44"/>
    </row>
    <row r="7" spans="1:11" x14ac:dyDescent="0.25">
      <c r="A7" s="22"/>
      <c r="B7" s="22"/>
      <c r="C7" s="25"/>
      <c r="D7" s="25"/>
      <c r="E7" s="4" t="s">
        <v>13</v>
      </c>
      <c r="F7" s="18" t="s">
        <v>14</v>
      </c>
      <c r="G7" s="6">
        <v>8</v>
      </c>
      <c r="H7" s="34">
        <v>27000</v>
      </c>
      <c r="I7" s="42">
        <f t="shared" si="0"/>
        <v>216000</v>
      </c>
      <c r="J7" s="44"/>
      <c r="K7" s="44"/>
    </row>
    <row r="8" spans="1:11" x14ac:dyDescent="0.25">
      <c r="A8" s="22"/>
      <c r="B8" s="22"/>
      <c r="C8" s="25"/>
      <c r="D8" s="25"/>
      <c r="E8" s="4" t="s">
        <v>21</v>
      </c>
      <c r="F8" s="18" t="s">
        <v>14</v>
      </c>
      <c r="G8" s="6">
        <v>8</v>
      </c>
      <c r="H8" s="34">
        <v>46336</v>
      </c>
      <c r="I8" s="42">
        <f t="shared" si="0"/>
        <v>370688</v>
      </c>
      <c r="J8" s="44"/>
      <c r="K8" s="44"/>
    </row>
    <row r="9" spans="1:11" ht="25.5" x14ac:dyDescent="0.25">
      <c r="A9" s="23"/>
      <c r="B9" s="23"/>
      <c r="C9" s="26"/>
      <c r="D9" s="26"/>
      <c r="E9" s="9" t="s">
        <v>22</v>
      </c>
      <c r="F9" s="16" t="s">
        <v>0</v>
      </c>
      <c r="G9" s="11">
        <v>1</v>
      </c>
      <c r="H9" s="35">
        <v>812000</v>
      </c>
      <c r="I9" s="42">
        <f t="shared" si="0"/>
        <v>812000</v>
      </c>
      <c r="J9" s="44"/>
      <c r="K9" s="44"/>
    </row>
    <row r="10" spans="1:11" x14ac:dyDescent="0.25">
      <c r="A10" s="23"/>
      <c r="B10" s="23"/>
      <c r="C10" s="26"/>
      <c r="D10" s="26"/>
      <c r="E10" s="12" t="s">
        <v>61</v>
      </c>
      <c r="F10" s="16" t="s">
        <v>0</v>
      </c>
      <c r="G10" s="13">
        <v>1</v>
      </c>
      <c r="H10" s="34">
        <v>1000000</v>
      </c>
      <c r="I10" s="42">
        <f t="shared" si="0"/>
        <v>1000000</v>
      </c>
      <c r="J10" s="44"/>
      <c r="K10" s="44"/>
    </row>
    <row r="11" spans="1:11" ht="63.75" x14ac:dyDescent="0.25">
      <c r="A11" s="22" t="s">
        <v>8</v>
      </c>
      <c r="B11" s="24">
        <v>46447</v>
      </c>
      <c r="C11" s="25" t="s">
        <v>62</v>
      </c>
      <c r="D11" s="25" t="s">
        <v>24</v>
      </c>
      <c r="E11" s="9" t="s">
        <v>20</v>
      </c>
      <c r="F11" s="16" t="s">
        <v>0</v>
      </c>
      <c r="G11" s="10">
        <v>50</v>
      </c>
      <c r="H11" s="35">
        <v>12239</v>
      </c>
      <c r="I11" s="42">
        <f t="shared" si="0"/>
        <v>611950</v>
      </c>
      <c r="J11" s="44"/>
      <c r="K11" s="44"/>
    </row>
    <row r="12" spans="1:11" x14ac:dyDescent="0.25">
      <c r="A12" s="22"/>
      <c r="B12" s="22"/>
      <c r="C12" s="25"/>
      <c r="D12" s="25"/>
      <c r="E12" s="4" t="s">
        <v>13</v>
      </c>
      <c r="F12" s="18" t="s">
        <v>14</v>
      </c>
      <c r="G12" s="6">
        <v>8</v>
      </c>
      <c r="H12" s="34">
        <v>27000</v>
      </c>
      <c r="I12" s="42">
        <f t="shared" si="0"/>
        <v>216000</v>
      </c>
      <c r="J12" s="44"/>
      <c r="K12" s="44"/>
    </row>
    <row r="13" spans="1:11" x14ac:dyDescent="0.25">
      <c r="A13" s="22"/>
      <c r="B13" s="22"/>
      <c r="C13" s="25"/>
      <c r="D13" s="25"/>
      <c r="E13" s="4" t="s">
        <v>21</v>
      </c>
      <c r="F13" s="18" t="s">
        <v>14</v>
      </c>
      <c r="G13" s="6">
        <v>8</v>
      </c>
      <c r="H13" s="34">
        <v>46336</v>
      </c>
      <c r="I13" s="42">
        <f t="shared" si="0"/>
        <v>370688</v>
      </c>
      <c r="J13" s="44"/>
      <c r="K13" s="44"/>
    </row>
    <row r="14" spans="1:11" ht="25.5" x14ac:dyDescent="0.25">
      <c r="A14" s="23"/>
      <c r="B14" s="23"/>
      <c r="C14" s="26"/>
      <c r="D14" s="26"/>
      <c r="E14" s="9" t="s">
        <v>22</v>
      </c>
      <c r="F14" s="16" t="s">
        <v>0</v>
      </c>
      <c r="G14" s="11">
        <v>1</v>
      </c>
      <c r="H14" s="35">
        <v>812000</v>
      </c>
      <c r="I14" s="42">
        <f t="shared" si="0"/>
        <v>812000</v>
      </c>
      <c r="J14" s="44"/>
      <c r="K14" s="44"/>
    </row>
    <row r="15" spans="1:11" x14ac:dyDescent="0.25">
      <c r="A15" s="23"/>
      <c r="B15" s="23"/>
      <c r="C15" s="26"/>
      <c r="D15" s="26"/>
      <c r="E15" s="12" t="s">
        <v>25</v>
      </c>
      <c r="F15" s="16" t="s">
        <v>0</v>
      </c>
      <c r="G15" s="13">
        <v>1</v>
      </c>
      <c r="H15" s="34">
        <v>1000000</v>
      </c>
      <c r="I15" s="42">
        <f t="shared" si="0"/>
        <v>1000000</v>
      </c>
      <c r="J15" s="44"/>
      <c r="K15" s="44"/>
    </row>
    <row r="16" spans="1:11" ht="63.75" x14ac:dyDescent="0.25">
      <c r="A16" s="22" t="s">
        <v>8</v>
      </c>
      <c r="B16" s="24">
        <v>46447</v>
      </c>
      <c r="C16" s="25" t="s">
        <v>63</v>
      </c>
      <c r="D16" s="25" t="s">
        <v>19</v>
      </c>
      <c r="E16" s="9" t="s">
        <v>20</v>
      </c>
      <c r="F16" s="16" t="s">
        <v>0</v>
      </c>
      <c r="G16" s="10">
        <v>50</v>
      </c>
      <c r="H16" s="35">
        <v>12239</v>
      </c>
      <c r="I16" s="42">
        <f t="shared" si="0"/>
        <v>611950</v>
      </c>
      <c r="J16" s="44"/>
      <c r="K16" s="44"/>
    </row>
    <row r="17" spans="1:11" x14ac:dyDescent="0.25">
      <c r="A17" s="22"/>
      <c r="B17" s="22"/>
      <c r="C17" s="25"/>
      <c r="D17" s="25"/>
      <c r="E17" s="4" t="s">
        <v>13</v>
      </c>
      <c r="F17" s="18" t="s">
        <v>14</v>
      </c>
      <c r="G17" s="6">
        <v>8</v>
      </c>
      <c r="H17" s="34">
        <v>27000</v>
      </c>
      <c r="I17" s="42">
        <f t="shared" si="0"/>
        <v>216000</v>
      </c>
      <c r="J17" s="44"/>
      <c r="K17" s="44"/>
    </row>
    <row r="18" spans="1:11" x14ac:dyDescent="0.25">
      <c r="A18" s="22"/>
      <c r="B18" s="22"/>
      <c r="C18" s="25"/>
      <c r="D18" s="25"/>
      <c r="E18" s="4" t="s">
        <v>21</v>
      </c>
      <c r="F18" s="18" t="s">
        <v>14</v>
      </c>
      <c r="G18" s="6">
        <v>8</v>
      </c>
      <c r="H18" s="34">
        <v>46336</v>
      </c>
      <c r="I18" s="42">
        <f t="shared" si="0"/>
        <v>370688</v>
      </c>
      <c r="J18" s="44"/>
      <c r="K18" s="44"/>
    </row>
    <row r="19" spans="1:11" ht="25.5" x14ac:dyDescent="0.25">
      <c r="A19" s="23"/>
      <c r="B19" s="23"/>
      <c r="C19" s="26"/>
      <c r="D19" s="26"/>
      <c r="E19" s="9" t="s">
        <v>22</v>
      </c>
      <c r="F19" s="16" t="s">
        <v>0</v>
      </c>
      <c r="G19" s="11">
        <v>1</v>
      </c>
      <c r="H19" s="35">
        <v>812000</v>
      </c>
      <c r="I19" s="42">
        <f t="shared" si="0"/>
        <v>812000</v>
      </c>
      <c r="J19" s="44"/>
      <c r="K19" s="44"/>
    </row>
    <row r="20" spans="1:11" x14ac:dyDescent="0.25">
      <c r="A20" s="23"/>
      <c r="B20" s="23"/>
      <c r="C20" s="26"/>
      <c r="D20" s="26"/>
      <c r="E20" s="12" t="s">
        <v>23</v>
      </c>
      <c r="F20" s="16" t="s">
        <v>0</v>
      </c>
      <c r="G20" s="13">
        <v>1</v>
      </c>
      <c r="H20" s="34">
        <v>1000000</v>
      </c>
      <c r="I20" s="42">
        <f t="shared" si="0"/>
        <v>1000000</v>
      </c>
      <c r="J20" s="44"/>
      <c r="K20" s="44"/>
    </row>
    <row r="21" spans="1:11" ht="63.75" x14ac:dyDescent="0.25">
      <c r="A21" s="22" t="s">
        <v>8</v>
      </c>
      <c r="B21" s="22" t="s">
        <v>26</v>
      </c>
      <c r="C21" s="25" t="s">
        <v>27</v>
      </c>
      <c r="D21" s="25" t="s">
        <v>24</v>
      </c>
      <c r="E21" s="9" t="s">
        <v>20</v>
      </c>
      <c r="F21" s="16" t="s">
        <v>0</v>
      </c>
      <c r="G21" s="10">
        <v>50</v>
      </c>
      <c r="H21" s="35">
        <v>12239</v>
      </c>
      <c r="I21" s="42">
        <f t="shared" si="0"/>
        <v>611950</v>
      </c>
      <c r="J21" s="44"/>
      <c r="K21" s="44"/>
    </row>
    <row r="22" spans="1:11" x14ac:dyDescent="0.25">
      <c r="A22" s="22"/>
      <c r="B22" s="22"/>
      <c r="C22" s="25"/>
      <c r="D22" s="25"/>
      <c r="E22" s="4" t="s">
        <v>13</v>
      </c>
      <c r="F22" s="18" t="s">
        <v>14</v>
      </c>
      <c r="G22" s="6">
        <v>8</v>
      </c>
      <c r="H22" s="34">
        <v>27000</v>
      </c>
      <c r="I22" s="42">
        <f t="shared" si="0"/>
        <v>216000</v>
      </c>
      <c r="J22" s="44"/>
      <c r="K22" s="44"/>
    </row>
    <row r="23" spans="1:11" x14ac:dyDescent="0.25">
      <c r="A23" s="22"/>
      <c r="B23" s="22"/>
      <c r="C23" s="25"/>
      <c r="D23" s="25"/>
      <c r="E23" s="4" t="s">
        <v>21</v>
      </c>
      <c r="F23" s="18" t="s">
        <v>14</v>
      </c>
      <c r="G23" s="6">
        <v>8</v>
      </c>
      <c r="H23" s="34">
        <v>46336</v>
      </c>
      <c r="I23" s="42">
        <f t="shared" si="0"/>
        <v>370688</v>
      </c>
      <c r="J23" s="44"/>
      <c r="K23" s="44"/>
    </row>
    <row r="24" spans="1:11" ht="25.5" x14ac:dyDescent="0.25">
      <c r="A24" s="23"/>
      <c r="B24" s="23"/>
      <c r="C24" s="26"/>
      <c r="D24" s="26"/>
      <c r="E24" s="9" t="s">
        <v>22</v>
      </c>
      <c r="F24" s="16" t="s">
        <v>0</v>
      </c>
      <c r="G24" s="11">
        <v>1</v>
      </c>
      <c r="H24" s="35">
        <v>812000</v>
      </c>
      <c r="I24" s="42">
        <f t="shared" si="0"/>
        <v>812000</v>
      </c>
      <c r="J24" s="44"/>
      <c r="K24" s="44"/>
    </row>
    <row r="25" spans="1:11" x14ac:dyDescent="0.25">
      <c r="A25" s="23"/>
      <c r="B25" s="23"/>
      <c r="C25" s="26"/>
      <c r="D25" s="26"/>
      <c r="E25" s="12" t="s">
        <v>61</v>
      </c>
      <c r="F25" s="16" t="s">
        <v>0</v>
      </c>
      <c r="G25" s="13">
        <v>1</v>
      </c>
      <c r="H25" s="34">
        <v>1000000</v>
      </c>
      <c r="I25" s="42">
        <f t="shared" si="0"/>
        <v>1000000</v>
      </c>
      <c r="J25" s="44"/>
      <c r="K25" s="44"/>
    </row>
    <row r="26" spans="1:11" x14ac:dyDescent="0.25">
      <c r="A26" s="27" t="s">
        <v>28</v>
      </c>
      <c r="B26" s="28" t="s">
        <v>64</v>
      </c>
      <c r="C26" s="27" t="s">
        <v>65</v>
      </c>
      <c r="D26" s="27" t="s">
        <v>11</v>
      </c>
      <c r="E26" s="3" t="s">
        <v>29</v>
      </c>
      <c r="F26" s="19" t="s">
        <v>0</v>
      </c>
      <c r="G26" s="13">
        <v>120</v>
      </c>
      <c r="H26" s="34">
        <v>2500</v>
      </c>
      <c r="I26" s="42">
        <f t="shared" si="0"/>
        <v>300000</v>
      </c>
      <c r="J26" s="44"/>
      <c r="K26" s="44"/>
    </row>
    <row r="27" spans="1:11" x14ac:dyDescent="0.25">
      <c r="A27" s="27"/>
      <c r="B27" s="23"/>
      <c r="C27" s="27"/>
      <c r="D27" s="27"/>
      <c r="E27" s="3" t="s">
        <v>30</v>
      </c>
      <c r="F27" s="19" t="s">
        <v>0</v>
      </c>
      <c r="G27" s="13">
        <v>120</v>
      </c>
      <c r="H27" s="34">
        <v>20000</v>
      </c>
      <c r="I27" s="42">
        <f t="shared" si="0"/>
        <v>2400000</v>
      </c>
      <c r="J27" s="44"/>
      <c r="K27" s="44"/>
    </row>
    <row r="28" spans="1:11" x14ac:dyDescent="0.25">
      <c r="A28" s="27"/>
      <c r="B28" s="23"/>
      <c r="C28" s="27"/>
      <c r="D28" s="27"/>
      <c r="E28" s="3" t="s">
        <v>31</v>
      </c>
      <c r="F28" s="19" t="s">
        <v>0</v>
      </c>
      <c r="G28" s="13">
        <v>1</v>
      </c>
      <c r="H28" s="34">
        <v>1000000</v>
      </c>
      <c r="I28" s="42">
        <f t="shared" si="0"/>
        <v>1000000</v>
      </c>
      <c r="J28" s="44"/>
      <c r="K28" s="44"/>
    </row>
    <row r="29" spans="1:11" x14ac:dyDescent="0.25">
      <c r="A29" s="27"/>
      <c r="B29" s="23"/>
      <c r="C29" s="27"/>
      <c r="D29" s="27"/>
      <c r="E29" s="9" t="s">
        <v>32</v>
      </c>
      <c r="F29" s="19" t="s">
        <v>33</v>
      </c>
      <c r="G29" s="13">
        <v>16</v>
      </c>
      <c r="H29" s="33">
        <v>46336</v>
      </c>
      <c r="I29" s="42">
        <f t="shared" si="0"/>
        <v>741376</v>
      </c>
      <c r="J29" s="44"/>
      <c r="K29" s="44"/>
    </row>
    <row r="30" spans="1:11" ht="25.5" x14ac:dyDescent="0.25">
      <c r="A30" s="27"/>
      <c r="B30" s="23"/>
      <c r="C30" s="27"/>
      <c r="D30" s="27"/>
      <c r="E30" s="9" t="s">
        <v>34</v>
      </c>
      <c r="F30" s="19" t="s">
        <v>35</v>
      </c>
      <c r="G30" s="13">
        <v>32</v>
      </c>
      <c r="H30" s="34">
        <v>27800</v>
      </c>
      <c r="I30" s="42">
        <f t="shared" si="0"/>
        <v>889600</v>
      </c>
      <c r="J30" s="44"/>
      <c r="K30" s="44"/>
    </row>
    <row r="31" spans="1:11" ht="51" x14ac:dyDescent="0.25">
      <c r="A31" s="25" t="s">
        <v>36</v>
      </c>
      <c r="B31" s="23" t="s">
        <v>66</v>
      </c>
      <c r="C31" s="23" t="s">
        <v>67</v>
      </c>
      <c r="D31" s="23" t="s">
        <v>68</v>
      </c>
      <c r="E31" s="9" t="s">
        <v>37</v>
      </c>
      <c r="F31" s="16" t="s">
        <v>38</v>
      </c>
      <c r="G31" s="10">
        <v>1</v>
      </c>
      <c r="H31" s="36">
        <v>920000</v>
      </c>
      <c r="I31" s="42">
        <f t="shared" si="0"/>
        <v>920000</v>
      </c>
      <c r="J31" s="44"/>
      <c r="K31" s="44"/>
    </row>
    <row r="32" spans="1:11" x14ac:dyDescent="0.25">
      <c r="A32" s="25"/>
      <c r="B32" s="23"/>
      <c r="C32" s="23"/>
      <c r="D32" s="23"/>
      <c r="E32" s="9" t="s">
        <v>39</v>
      </c>
      <c r="F32" s="16" t="s">
        <v>0</v>
      </c>
      <c r="G32" s="10">
        <v>1</v>
      </c>
      <c r="H32" s="36">
        <v>500000</v>
      </c>
      <c r="I32" s="42">
        <f t="shared" si="0"/>
        <v>500000</v>
      </c>
      <c r="J32" s="44"/>
      <c r="K32" s="44"/>
    </row>
    <row r="33" spans="1:11" x14ac:dyDescent="0.25">
      <c r="A33" s="25"/>
      <c r="B33" s="23"/>
      <c r="C33" s="23"/>
      <c r="D33" s="23"/>
      <c r="E33" s="9" t="s">
        <v>40</v>
      </c>
      <c r="F33" s="16" t="s">
        <v>0</v>
      </c>
      <c r="G33" s="10">
        <v>4</v>
      </c>
      <c r="H33" s="35">
        <v>27538</v>
      </c>
      <c r="I33" s="42">
        <f t="shared" si="0"/>
        <v>110152</v>
      </c>
      <c r="J33" s="44"/>
      <c r="K33" s="44"/>
    </row>
    <row r="34" spans="1:11" ht="25.5" x14ac:dyDescent="0.25">
      <c r="A34" s="25"/>
      <c r="B34" s="23"/>
      <c r="C34" s="23"/>
      <c r="D34" s="23"/>
      <c r="E34" s="9" t="s">
        <v>41</v>
      </c>
      <c r="F34" s="16" t="s">
        <v>0</v>
      </c>
      <c r="G34" s="10">
        <v>1</v>
      </c>
      <c r="H34" s="36">
        <v>300000</v>
      </c>
      <c r="I34" s="42">
        <f t="shared" si="0"/>
        <v>300000</v>
      </c>
      <c r="J34" s="44"/>
      <c r="K34" s="44"/>
    </row>
    <row r="35" spans="1:11" x14ac:dyDescent="0.25">
      <c r="A35" s="25"/>
      <c r="B35" s="23"/>
      <c r="C35" s="23"/>
      <c r="D35" s="23"/>
      <c r="E35" s="9" t="s">
        <v>42</v>
      </c>
      <c r="F35" s="16" t="s">
        <v>0</v>
      </c>
      <c r="G35" s="10">
        <v>2</v>
      </c>
      <c r="H35" s="35">
        <v>200000</v>
      </c>
      <c r="I35" s="42">
        <f t="shared" si="0"/>
        <v>400000</v>
      </c>
      <c r="J35" s="44"/>
      <c r="K35" s="44"/>
    </row>
    <row r="36" spans="1:11" ht="25.5" x14ac:dyDescent="0.25">
      <c r="A36" s="25"/>
      <c r="B36" s="23"/>
      <c r="C36" s="23"/>
      <c r="D36" s="23"/>
      <c r="E36" s="9" t="s">
        <v>43</v>
      </c>
      <c r="F36" s="16" t="s">
        <v>0</v>
      </c>
      <c r="G36" s="10">
        <v>1</v>
      </c>
      <c r="H36" s="35">
        <v>290000</v>
      </c>
      <c r="I36" s="42">
        <f t="shared" si="0"/>
        <v>290000</v>
      </c>
      <c r="J36" s="44"/>
      <c r="K36" s="44"/>
    </row>
    <row r="37" spans="1:11" ht="38.25" x14ac:dyDescent="0.25">
      <c r="A37" s="25"/>
      <c r="B37" s="23"/>
      <c r="C37" s="23"/>
      <c r="D37" s="23"/>
      <c r="E37" s="9" t="s">
        <v>44</v>
      </c>
      <c r="F37" s="16" t="s">
        <v>0</v>
      </c>
      <c r="G37" s="10">
        <v>3</v>
      </c>
      <c r="H37" s="35">
        <v>812000</v>
      </c>
      <c r="I37" s="42">
        <f t="shared" si="0"/>
        <v>2436000</v>
      </c>
      <c r="J37" s="44"/>
      <c r="K37" s="44"/>
    </row>
    <row r="38" spans="1:11" x14ac:dyDescent="0.25">
      <c r="A38" s="25"/>
      <c r="B38" s="23"/>
      <c r="C38" s="23"/>
      <c r="D38" s="23"/>
      <c r="E38" s="9" t="s">
        <v>45</v>
      </c>
      <c r="F38" s="17" t="s">
        <v>0</v>
      </c>
      <c r="G38" s="10">
        <v>1</v>
      </c>
      <c r="H38" s="35">
        <v>900000</v>
      </c>
      <c r="I38" s="42">
        <f t="shared" si="0"/>
        <v>900000</v>
      </c>
      <c r="J38" s="44"/>
      <c r="K38" s="44"/>
    </row>
    <row r="39" spans="1:11" x14ac:dyDescent="0.25">
      <c r="A39" s="25"/>
      <c r="B39" s="23"/>
      <c r="C39" s="23"/>
      <c r="D39" s="23"/>
      <c r="E39" s="9" t="s">
        <v>46</v>
      </c>
      <c r="F39" s="17" t="s">
        <v>0</v>
      </c>
      <c r="G39" s="10">
        <v>1</v>
      </c>
      <c r="H39" s="35">
        <v>535347</v>
      </c>
      <c r="I39" s="42">
        <f t="shared" si="0"/>
        <v>535347</v>
      </c>
      <c r="J39" s="44"/>
      <c r="K39" s="44"/>
    </row>
    <row r="40" spans="1:11" ht="38.25" x14ac:dyDescent="0.25">
      <c r="A40" s="25"/>
      <c r="B40" s="23"/>
      <c r="C40" s="23"/>
      <c r="D40" s="23"/>
      <c r="E40" s="9" t="s">
        <v>47</v>
      </c>
      <c r="F40" s="16" t="s">
        <v>0</v>
      </c>
      <c r="G40" s="10">
        <v>1</v>
      </c>
      <c r="H40" s="35">
        <v>450000</v>
      </c>
      <c r="I40" s="42">
        <f t="shared" si="0"/>
        <v>450000</v>
      </c>
      <c r="J40" s="44"/>
      <c r="K40" s="44"/>
    </row>
    <row r="41" spans="1:11" ht="25.5" x14ac:dyDescent="0.25">
      <c r="A41" s="25"/>
      <c r="B41" s="23"/>
      <c r="C41" s="23"/>
      <c r="D41" s="23"/>
      <c r="E41" s="9" t="s">
        <v>48</v>
      </c>
      <c r="F41" s="16" t="s">
        <v>0</v>
      </c>
      <c r="G41" s="10">
        <v>1</v>
      </c>
      <c r="H41" s="35">
        <v>450000</v>
      </c>
      <c r="I41" s="42">
        <f t="shared" si="0"/>
        <v>450000</v>
      </c>
      <c r="J41" s="44"/>
      <c r="K41" s="44"/>
    </row>
    <row r="42" spans="1:11" ht="25.5" x14ac:dyDescent="0.25">
      <c r="A42" s="25"/>
      <c r="B42" s="23"/>
      <c r="C42" s="23"/>
      <c r="D42" s="23"/>
      <c r="E42" s="9" t="s">
        <v>49</v>
      </c>
      <c r="F42" s="16" t="s">
        <v>0</v>
      </c>
      <c r="G42" s="10">
        <v>50</v>
      </c>
      <c r="H42" s="35">
        <v>1500</v>
      </c>
      <c r="I42" s="42">
        <f t="shared" si="0"/>
        <v>75000</v>
      </c>
      <c r="J42" s="44"/>
      <c r="K42" s="44"/>
    </row>
    <row r="43" spans="1:11" ht="51" x14ac:dyDescent="0.25">
      <c r="A43" s="25"/>
      <c r="B43" s="23"/>
      <c r="C43" s="23"/>
      <c r="D43" s="23"/>
      <c r="E43" s="9" t="s">
        <v>50</v>
      </c>
      <c r="F43" s="16" t="s">
        <v>14</v>
      </c>
      <c r="G43" s="10">
        <v>4</v>
      </c>
      <c r="H43" s="33">
        <v>46336</v>
      </c>
      <c r="I43" s="42">
        <f t="shared" si="0"/>
        <v>185344</v>
      </c>
      <c r="J43" s="44"/>
      <c r="K43" s="44"/>
    </row>
    <row r="44" spans="1:11" ht="51" x14ac:dyDescent="0.25">
      <c r="A44" s="25"/>
      <c r="B44" s="23"/>
      <c r="C44" s="23"/>
      <c r="D44" s="23"/>
      <c r="E44" s="9" t="s">
        <v>51</v>
      </c>
      <c r="F44" s="16" t="s">
        <v>52</v>
      </c>
      <c r="G44" s="10">
        <v>16</v>
      </c>
      <c r="H44" s="35">
        <v>27000</v>
      </c>
      <c r="I44" s="42">
        <f t="shared" si="0"/>
        <v>432000</v>
      </c>
      <c r="J44" s="44"/>
      <c r="K44" s="44"/>
    </row>
    <row r="45" spans="1:11" ht="63.75" x14ac:dyDescent="0.25">
      <c r="A45" s="25"/>
      <c r="B45" s="23"/>
      <c r="C45" s="23"/>
      <c r="D45" s="23"/>
      <c r="E45" s="9" t="s">
        <v>53</v>
      </c>
      <c r="F45" s="16" t="s">
        <v>0</v>
      </c>
      <c r="G45" s="10">
        <v>500</v>
      </c>
      <c r="H45" s="36">
        <v>5671</v>
      </c>
      <c r="I45" s="42">
        <f t="shared" si="0"/>
        <v>2835500</v>
      </c>
      <c r="J45" s="44"/>
      <c r="K45" s="44"/>
    </row>
    <row r="46" spans="1:11" ht="63.75" x14ac:dyDescent="0.25">
      <c r="A46" s="25"/>
      <c r="B46" s="23"/>
      <c r="C46" s="23"/>
      <c r="D46" s="23"/>
      <c r="E46" s="9" t="s">
        <v>54</v>
      </c>
      <c r="F46" s="16" t="s">
        <v>0</v>
      </c>
      <c r="G46" s="10">
        <v>25</v>
      </c>
      <c r="H46" s="35">
        <v>12239</v>
      </c>
      <c r="I46" s="42">
        <f t="shared" si="0"/>
        <v>305975</v>
      </c>
      <c r="J46" s="44"/>
      <c r="K46" s="44"/>
    </row>
    <row r="47" spans="1:11" x14ac:dyDescent="0.25">
      <c r="A47" s="25"/>
      <c r="B47" s="23"/>
      <c r="C47" s="23"/>
      <c r="D47" s="23"/>
      <c r="E47" s="9" t="s">
        <v>55</v>
      </c>
      <c r="F47" s="16" t="s">
        <v>0</v>
      </c>
      <c r="G47" s="10">
        <v>50</v>
      </c>
      <c r="H47" s="35">
        <v>600</v>
      </c>
      <c r="I47" s="42">
        <f t="shared" si="0"/>
        <v>30000</v>
      </c>
      <c r="J47" s="44"/>
      <c r="K47" s="44"/>
    </row>
    <row r="48" spans="1:11" x14ac:dyDescent="0.25">
      <c r="A48" s="25"/>
      <c r="B48" s="23"/>
      <c r="C48" s="23"/>
      <c r="D48" s="23"/>
      <c r="E48" s="9" t="s">
        <v>56</v>
      </c>
      <c r="F48" s="17" t="s">
        <v>0</v>
      </c>
      <c r="G48" s="10">
        <v>12</v>
      </c>
      <c r="H48" s="35">
        <v>4470</v>
      </c>
      <c r="I48" s="42">
        <f t="shared" si="0"/>
        <v>53640</v>
      </c>
      <c r="J48" s="44"/>
      <c r="K48" s="44"/>
    </row>
    <row r="49" spans="1:11" x14ac:dyDescent="0.25">
      <c r="A49" s="25"/>
      <c r="B49" s="23"/>
      <c r="C49" s="23"/>
      <c r="D49" s="23"/>
      <c r="E49" s="9" t="s">
        <v>21</v>
      </c>
      <c r="F49" s="14" t="s">
        <v>0</v>
      </c>
      <c r="G49" s="2">
        <v>13</v>
      </c>
      <c r="H49" s="33">
        <v>46336</v>
      </c>
      <c r="I49" s="42">
        <f t="shared" si="0"/>
        <v>602368</v>
      </c>
      <c r="J49" s="44"/>
      <c r="K49" s="44"/>
    </row>
    <row r="50" spans="1:11" ht="51" x14ac:dyDescent="0.25">
      <c r="A50" s="25" t="s">
        <v>36</v>
      </c>
      <c r="B50" s="23" t="s">
        <v>69</v>
      </c>
      <c r="C50" s="26" t="s">
        <v>70</v>
      </c>
      <c r="D50" s="26" t="s">
        <v>71</v>
      </c>
      <c r="E50" s="9" t="s">
        <v>37</v>
      </c>
      <c r="F50" s="16" t="s">
        <v>38</v>
      </c>
      <c r="G50" s="10">
        <v>1</v>
      </c>
      <c r="H50" s="37">
        <v>920000</v>
      </c>
      <c r="I50" s="42">
        <f t="shared" si="0"/>
        <v>920000</v>
      </c>
      <c r="J50" s="44"/>
      <c r="K50" s="44"/>
    </row>
    <row r="51" spans="1:11" x14ac:dyDescent="0.25">
      <c r="A51" s="25"/>
      <c r="B51" s="23"/>
      <c r="C51" s="26"/>
      <c r="D51" s="26"/>
      <c r="E51" s="9" t="s">
        <v>39</v>
      </c>
      <c r="F51" s="16" t="s">
        <v>0</v>
      </c>
      <c r="G51" s="10">
        <v>1</v>
      </c>
      <c r="H51" s="37">
        <v>500000</v>
      </c>
      <c r="I51" s="42">
        <f t="shared" si="0"/>
        <v>500000</v>
      </c>
      <c r="J51" s="44"/>
      <c r="K51" s="44"/>
    </row>
    <row r="52" spans="1:11" x14ac:dyDescent="0.25">
      <c r="A52" s="25"/>
      <c r="B52" s="23"/>
      <c r="C52" s="26"/>
      <c r="D52" s="26"/>
      <c r="E52" s="9" t="s">
        <v>40</v>
      </c>
      <c r="F52" s="16" t="s">
        <v>0</v>
      </c>
      <c r="G52" s="10">
        <v>4</v>
      </c>
      <c r="H52" s="38">
        <v>27538</v>
      </c>
      <c r="I52" s="42">
        <f t="shared" si="0"/>
        <v>110152</v>
      </c>
      <c r="J52" s="44"/>
      <c r="K52" s="44"/>
    </row>
    <row r="53" spans="1:11" ht="25.5" x14ac:dyDescent="0.25">
      <c r="A53" s="25"/>
      <c r="B53" s="23"/>
      <c r="C53" s="26"/>
      <c r="D53" s="26"/>
      <c r="E53" s="9" t="s">
        <v>41</v>
      </c>
      <c r="F53" s="16" t="s">
        <v>0</v>
      </c>
      <c r="G53" s="10">
        <v>1</v>
      </c>
      <c r="H53" s="37">
        <v>300000</v>
      </c>
      <c r="I53" s="42">
        <f t="shared" si="0"/>
        <v>300000</v>
      </c>
      <c r="J53" s="44"/>
      <c r="K53" s="44"/>
    </row>
    <row r="54" spans="1:11" x14ac:dyDescent="0.25">
      <c r="A54" s="25"/>
      <c r="B54" s="23"/>
      <c r="C54" s="26"/>
      <c r="D54" s="26"/>
      <c r="E54" s="9" t="s">
        <v>42</v>
      </c>
      <c r="F54" s="16" t="s">
        <v>0</v>
      </c>
      <c r="G54" s="10">
        <v>2</v>
      </c>
      <c r="H54" s="38">
        <v>200000</v>
      </c>
      <c r="I54" s="42">
        <f t="shared" si="0"/>
        <v>400000</v>
      </c>
      <c r="J54" s="44"/>
      <c r="K54" s="44"/>
    </row>
    <row r="55" spans="1:11" ht="25.5" x14ac:dyDescent="0.25">
      <c r="A55" s="25"/>
      <c r="B55" s="23"/>
      <c r="C55" s="26"/>
      <c r="D55" s="26"/>
      <c r="E55" s="9" t="s">
        <v>43</v>
      </c>
      <c r="F55" s="16" t="s">
        <v>0</v>
      </c>
      <c r="G55" s="10">
        <v>1</v>
      </c>
      <c r="H55" s="38">
        <v>290000</v>
      </c>
      <c r="I55" s="42">
        <f t="shared" si="0"/>
        <v>290000</v>
      </c>
      <c r="J55" s="44"/>
      <c r="K55" s="44"/>
    </row>
    <row r="56" spans="1:11" ht="38.25" x14ac:dyDescent="0.25">
      <c r="A56" s="25"/>
      <c r="B56" s="23"/>
      <c r="C56" s="26"/>
      <c r="D56" s="26"/>
      <c r="E56" s="9" t="s">
        <v>44</v>
      </c>
      <c r="F56" s="16" t="s">
        <v>0</v>
      </c>
      <c r="G56" s="10">
        <v>3</v>
      </c>
      <c r="H56" s="38">
        <v>812000</v>
      </c>
      <c r="I56" s="42">
        <f t="shared" si="0"/>
        <v>2436000</v>
      </c>
      <c r="J56" s="44"/>
      <c r="K56" s="44"/>
    </row>
    <row r="57" spans="1:11" x14ac:dyDescent="0.25">
      <c r="A57" s="25"/>
      <c r="B57" s="23"/>
      <c r="C57" s="26"/>
      <c r="D57" s="26"/>
      <c r="E57" s="9" t="s">
        <v>45</v>
      </c>
      <c r="F57" s="17" t="s">
        <v>0</v>
      </c>
      <c r="G57" s="10">
        <v>1</v>
      </c>
      <c r="H57" s="38">
        <v>900000</v>
      </c>
      <c r="I57" s="42">
        <f t="shared" si="0"/>
        <v>900000</v>
      </c>
      <c r="J57" s="44"/>
      <c r="K57" s="44"/>
    </row>
    <row r="58" spans="1:11" x14ac:dyDescent="0.25">
      <c r="A58" s="25"/>
      <c r="B58" s="23"/>
      <c r="C58" s="26"/>
      <c r="D58" s="26"/>
      <c r="E58" s="9" t="s">
        <v>46</v>
      </c>
      <c r="F58" s="17" t="s">
        <v>0</v>
      </c>
      <c r="G58" s="10">
        <v>1</v>
      </c>
      <c r="H58" s="38">
        <v>535347</v>
      </c>
      <c r="I58" s="42">
        <f t="shared" si="0"/>
        <v>535347</v>
      </c>
      <c r="J58" s="44"/>
      <c r="K58" s="44"/>
    </row>
    <row r="59" spans="1:11" ht="38.25" x14ac:dyDescent="0.25">
      <c r="A59" s="25"/>
      <c r="B59" s="23"/>
      <c r="C59" s="26"/>
      <c r="D59" s="26"/>
      <c r="E59" s="9" t="s">
        <v>47</v>
      </c>
      <c r="F59" s="16" t="s">
        <v>0</v>
      </c>
      <c r="G59" s="10">
        <v>1</v>
      </c>
      <c r="H59" s="38">
        <v>450000</v>
      </c>
      <c r="I59" s="42">
        <f t="shared" si="0"/>
        <v>450000</v>
      </c>
      <c r="J59" s="44"/>
      <c r="K59" s="44"/>
    </row>
    <row r="60" spans="1:11" ht="25.5" x14ac:dyDescent="0.25">
      <c r="A60" s="25"/>
      <c r="B60" s="23"/>
      <c r="C60" s="26"/>
      <c r="D60" s="26"/>
      <c r="E60" s="9" t="s">
        <v>48</v>
      </c>
      <c r="F60" s="16" t="s">
        <v>0</v>
      </c>
      <c r="G60" s="10">
        <v>1</v>
      </c>
      <c r="H60" s="38">
        <v>450000</v>
      </c>
      <c r="I60" s="42">
        <f t="shared" si="0"/>
        <v>450000</v>
      </c>
      <c r="J60" s="44"/>
      <c r="K60" s="44"/>
    </row>
    <row r="61" spans="1:11" ht="25.5" x14ac:dyDescent="0.25">
      <c r="A61" s="25"/>
      <c r="B61" s="23"/>
      <c r="C61" s="26"/>
      <c r="D61" s="26"/>
      <c r="E61" s="9" t="s">
        <v>49</v>
      </c>
      <c r="F61" s="16" t="s">
        <v>0</v>
      </c>
      <c r="G61" s="10">
        <v>50</v>
      </c>
      <c r="H61" s="38">
        <v>1500</v>
      </c>
      <c r="I61" s="42">
        <f t="shared" si="0"/>
        <v>75000</v>
      </c>
      <c r="J61" s="44"/>
      <c r="K61" s="44"/>
    </row>
    <row r="62" spans="1:11" ht="51" x14ac:dyDescent="0.25">
      <c r="A62" s="25"/>
      <c r="B62" s="23"/>
      <c r="C62" s="26"/>
      <c r="D62" s="26"/>
      <c r="E62" s="9" t="s">
        <v>50</v>
      </c>
      <c r="F62" s="16" t="s">
        <v>14</v>
      </c>
      <c r="G62" s="10">
        <v>4</v>
      </c>
      <c r="H62" s="39">
        <v>46336</v>
      </c>
      <c r="I62" s="42">
        <f t="shared" si="0"/>
        <v>185344</v>
      </c>
      <c r="J62" s="44"/>
      <c r="K62" s="44"/>
    </row>
    <row r="63" spans="1:11" ht="51" x14ac:dyDescent="0.25">
      <c r="A63" s="25"/>
      <c r="B63" s="23"/>
      <c r="C63" s="26"/>
      <c r="D63" s="26"/>
      <c r="E63" s="9" t="s">
        <v>51</v>
      </c>
      <c r="F63" s="16" t="s">
        <v>52</v>
      </c>
      <c r="G63" s="10">
        <v>16</v>
      </c>
      <c r="H63" s="38">
        <v>27000</v>
      </c>
      <c r="I63" s="42">
        <f t="shared" si="0"/>
        <v>432000</v>
      </c>
      <c r="J63" s="44"/>
      <c r="K63" s="44"/>
    </row>
    <row r="64" spans="1:11" ht="63.75" x14ac:dyDescent="0.25">
      <c r="A64" s="25"/>
      <c r="B64" s="23"/>
      <c r="C64" s="26"/>
      <c r="D64" s="26"/>
      <c r="E64" s="9" t="s">
        <v>53</v>
      </c>
      <c r="F64" s="16" t="s">
        <v>0</v>
      </c>
      <c r="G64" s="10">
        <v>500</v>
      </c>
      <c r="H64" s="37">
        <v>5671</v>
      </c>
      <c r="I64" s="42">
        <f t="shared" si="0"/>
        <v>2835500</v>
      </c>
      <c r="J64" s="44"/>
      <c r="K64" s="44"/>
    </row>
    <row r="65" spans="1:11" ht="63.75" x14ac:dyDescent="0.25">
      <c r="A65" s="25"/>
      <c r="B65" s="23"/>
      <c r="C65" s="26"/>
      <c r="D65" s="26"/>
      <c r="E65" s="9" t="s">
        <v>54</v>
      </c>
      <c r="F65" s="16" t="s">
        <v>0</v>
      </c>
      <c r="G65" s="10">
        <v>25</v>
      </c>
      <c r="H65" s="38">
        <v>12239</v>
      </c>
      <c r="I65" s="42">
        <f t="shared" si="0"/>
        <v>305975</v>
      </c>
      <c r="J65" s="44"/>
      <c r="K65" s="44"/>
    </row>
    <row r="66" spans="1:11" x14ac:dyDescent="0.25">
      <c r="A66" s="25"/>
      <c r="B66" s="23"/>
      <c r="C66" s="26"/>
      <c r="D66" s="26"/>
      <c r="E66" s="9" t="s">
        <v>55</v>
      </c>
      <c r="F66" s="16" t="s">
        <v>0</v>
      </c>
      <c r="G66" s="10">
        <v>50</v>
      </c>
      <c r="H66" s="38">
        <v>600</v>
      </c>
      <c r="I66" s="42">
        <f t="shared" si="0"/>
        <v>30000</v>
      </c>
      <c r="J66" s="44"/>
      <c r="K66" s="44"/>
    </row>
    <row r="67" spans="1:11" x14ac:dyDescent="0.25">
      <c r="A67" s="25"/>
      <c r="B67" s="23"/>
      <c r="C67" s="26"/>
      <c r="D67" s="26"/>
      <c r="E67" s="9" t="s">
        <v>56</v>
      </c>
      <c r="F67" s="17" t="s">
        <v>0</v>
      </c>
      <c r="G67" s="10">
        <v>12</v>
      </c>
      <c r="H67" s="38">
        <v>4470</v>
      </c>
      <c r="I67" s="42">
        <f t="shared" si="0"/>
        <v>53640</v>
      </c>
      <c r="J67" s="44"/>
      <c r="K67" s="44"/>
    </row>
    <row r="68" spans="1:11" x14ac:dyDescent="0.25">
      <c r="A68" s="25"/>
      <c r="B68" s="23"/>
      <c r="C68" s="26"/>
      <c r="D68" s="26"/>
      <c r="E68" s="9" t="s">
        <v>21</v>
      </c>
      <c r="F68" s="14" t="s">
        <v>0</v>
      </c>
      <c r="G68" s="2">
        <v>13</v>
      </c>
      <c r="H68" s="39">
        <v>46336</v>
      </c>
      <c r="I68" s="42">
        <f t="shared" ref="I68:I110" si="1">+H68*G68</f>
        <v>602368</v>
      </c>
      <c r="J68" s="44"/>
      <c r="K68" s="44"/>
    </row>
    <row r="69" spans="1:11" ht="38.25" x14ac:dyDescent="0.25">
      <c r="A69" s="25" t="s">
        <v>58</v>
      </c>
      <c r="B69" s="22" t="s">
        <v>17</v>
      </c>
      <c r="C69" s="25" t="s">
        <v>10</v>
      </c>
      <c r="D69" s="25" t="s">
        <v>11</v>
      </c>
      <c r="E69" s="4" t="s">
        <v>76</v>
      </c>
      <c r="F69" s="18" t="s">
        <v>12</v>
      </c>
      <c r="G69" s="5">
        <v>40</v>
      </c>
      <c r="H69" s="39">
        <v>52992.2</v>
      </c>
      <c r="I69" s="42">
        <f t="shared" si="1"/>
        <v>2119688</v>
      </c>
      <c r="J69" s="44"/>
      <c r="K69" s="44"/>
    </row>
    <row r="70" spans="1:11" x14ac:dyDescent="0.25">
      <c r="A70" s="25"/>
      <c r="B70" s="22"/>
      <c r="C70" s="25"/>
      <c r="D70" s="25"/>
      <c r="E70" s="4" t="s">
        <v>13</v>
      </c>
      <c r="F70" s="7" t="s">
        <v>14</v>
      </c>
      <c r="G70" s="7">
        <v>16</v>
      </c>
      <c r="H70" s="39">
        <v>27000</v>
      </c>
      <c r="I70" s="42">
        <f t="shared" si="1"/>
        <v>432000</v>
      </c>
      <c r="J70" s="44"/>
      <c r="K70" s="44"/>
    </row>
    <row r="71" spans="1:11" x14ac:dyDescent="0.25">
      <c r="A71" s="25"/>
      <c r="B71" s="22"/>
      <c r="C71" s="25"/>
      <c r="D71" s="25"/>
      <c r="E71" s="4" t="s">
        <v>15</v>
      </c>
      <c r="F71" s="7" t="s">
        <v>14</v>
      </c>
      <c r="G71" s="7">
        <v>16</v>
      </c>
      <c r="H71" s="39">
        <v>46336</v>
      </c>
      <c r="I71" s="42">
        <f t="shared" si="1"/>
        <v>741376</v>
      </c>
      <c r="J71" s="44"/>
      <c r="K71" s="44"/>
    </row>
    <row r="72" spans="1:11" x14ac:dyDescent="0.25">
      <c r="A72" s="27"/>
      <c r="B72" s="23"/>
      <c r="C72" s="27"/>
      <c r="D72" s="27"/>
      <c r="E72" s="4" t="s">
        <v>18</v>
      </c>
      <c r="F72" s="7" t="s">
        <v>0</v>
      </c>
      <c r="G72" s="8">
        <v>1</v>
      </c>
      <c r="H72" s="39">
        <v>1195287</v>
      </c>
      <c r="I72" s="42">
        <f t="shared" si="1"/>
        <v>1195287</v>
      </c>
      <c r="J72" s="44"/>
      <c r="K72" s="44"/>
    </row>
    <row r="73" spans="1:11" ht="51" x14ac:dyDescent="0.25">
      <c r="A73" s="25" t="s">
        <v>36</v>
      </c>
      <c r="B73" s="23" t="s">
        <v>72</v>
      </c>
      <c r="C73" s="23" t="s">
        <v>73</v>
      </c>
      <c r="D73" s="26" t="s">
        <v>71</v>
      </c>
      <c r="E73" s="9" t="s">
        <v>37</v>
      </c>
      <c r="F73" s="16" t="s">
        <v>38</v>
      </c>
      <c r="G73" s="10">
        <v>1</v>
      </c>
      <c r="H73" s="37">
        <v>920000</v>
      </c>
      <c r="I73" s="42">
        <f t="shared" si="1"/>
        <v>920000</v>
      </c>
      <c r="J73" s="44"/>
      <c r="K73" s="44"/>
    </row>
    <row r="74" spans="1:11" x14ac:dyDescent="0.25">
      <c r="A74" s="25"/>
      <c r="B74" s="23"/>
      <c r="C74" s="23"/>
      <c r="D74" s="26"/>
      <c r="E74" s="9" t="s">
        <v>39</v>
      </c>
      <c r="F74" s="16" t="s">
        <v>0</v>
      </c>
      <c r="G74" s="10">
        <v>1</v>
      </c>
      <c r="H74" s="37">
        <v>500000</v>
      </c>
      <c r="I74" s="42">
        <f t="shared" si="1"/>
        <v>500000</v>
      </c>
      <c r="J74" s="44"/>
      <c r="K74" s="44"/>
    </row>
    <row r="75" spans="1:11" x14ac:dyDescent="0.25">
      <c r="A75" s="25"/>
      <c r="B75" s="23"/>
      <c r="C75" s="23"/>
      <c r="D75" s="26"/>
      <c r="E75" s="9" t="s">
        <v>40</v>
      </c>
      <c r="F75" s="16" t="s">
        <v>0</v>
      </c>
      <c r="G75" s="10">
        <v>4</v>
      </c>
      <c r="H75" s="38">
        <v>27538</v>
      </c>
      <c r="I75" s="42">
        <f t="shared" si="1"/>
        <v>110152</v>
      </c>
      <c r="J75" s="44"/>
      <c r="K75" s="44"/>
    </row>
    <row r="76" spans="1:11" ht="25.5" x14ac:dyDescent="0.25">
      <c r="A76" s="25"/>
      <c r="B76" s="23"/>
      <c r="C76" s="23"/>
      <c r="D76" s="26"/>
      <c r="E76" s="9" t="s">
        <v>41</v>
      </c>
      <c r="F76" s="16" t="s">
        <v>0</v>
      </c>
      <c r="G76" s="10">
        <v>1</v>
      </c>
      <c r="H76" s="37">
        <v>300000</v>
      </c>
      <c r="I76" s="42">
        <f t="shared" si="1"/>
        <v>300000</v>
      </c>
      <c r="J76" s="44"/>
      <c r="K76" s="44"/>
    </row>
    <row r="77" spans="1:11" x14ac:dyDescent="0.25">
      <c r="A77" s="25"/>
      <c r="B77" s="23"/>
      <c r="C77" s="23"/>
      <c r="D77" s="26"/>
      <c r="E77" s="9" t="s">
        <v>42</v>
      </c>
      <c r="F77" s="16" t="s">
        <v>0</v>
      </c>
      <c r="G77" s="10">
        <v>2</v>
      </c>
      <c r="H77" s="38">
        <v>200000</v>
      </c>
      <c r="I77" s="42">
        <f t="shared" si="1"/>
        <v>400000</v>
      </c>
      <c r="J77" s="44"/>
      <c r="K77" s="44"/>
    </row>
    <row r="78" spans="1:11" ht="25.5" x14ac:dyDescent="0.25">
      <c r="A78" s="25"/>
      <c r="B78" s="23"/>
      <c r="C78" s="23"/>
      <c r="D78" s="26"/>
      <c r="E78" s="9" t="s">
        <v>43</v>
      </c>
      <c r="F78" s="16" t="s">
        <v>0</v>
      </c>
      <c r="G78" s="10">
        <v>1</v>
      </c>
      <c r="H78" s="38">
        <v>290000</v>
      </c>
      <c r="I78" s="42">
        <f t="shared" si="1"/>
        <v>290000</v>
      </c>
      <c r="J78" s="44"/>
      <c r="K78" s="44"/>
    </row>
    <row r="79" spans="1:11" ht="38.25" x14ac:dyDescent="0.25">
      <c r="A79" s="25"/>
      <c r="B79" s="23"/>
      <c r="C79" s="23"/>
      <c r="D79" s="26"/>
      <c r="E79" s="9" t="s">
        <v>44</v>
      </c>
      <c r="F79" s="16" t="s">
        <v>0</v>
      </c>
      <c r="G79" s="10">
        <v>3</v>
      </c>
      <c r="H79" s="38">
        <v>812000</v>
      </c>
      <c r="I79" s="42">
        <f t="shared" si="1"/>
        <v>2436000</v>
      </c>
      <c r="J79" s="44"/>
      <c r="K79" s="44"/>
    </row>
    <row r="80" spans="1:11" x14ac:dyDescent="0.25">
      <c r="A80" s="25"/>
      <c r="B80" s="23"/>
      <c r="C80" s="23"/>
      <c r="D80" s="26"/>
      <c r="E80" s="9" t="s">
        <v>45</v>
      </c>
      <c r="F80" s="17" t="s">
        <v>0</v>
      </c>
      <c r="G80" s="10">
        <v>1</v>
      </c>
      <c r="H80" s="38">
        <v>900000</v>
      </c>
      <c r="I80" s="42">
        <f t="shared" si="1"/>
        <v>900000</v>
      </c>
      <c r="J80" s="44"/>
      <c r="K80" s="44"/>
    </row>
    <row r="81" spans="1:11" x14ac:dyDescent="0.25">
      <c r="A81" s="25"/>
      <c r="B81" s="23"/>
      <c r="C81" s="23"/>
      <c r="D81" s="26"/>
      <c r="E81" s="9" t="s">
        <v>46</v>
      </c>
      <c r="F81" s="17" t="s">
        <v>0</v>
      </c>
      <c r="G81" s="10">
        <v>1</v>
      </c>
      <c r="H81" s="38">
        <v>535347</v>
      </c>
      <c r="I81" s="42">
        <f t="shared" si="1"/>
        <v>535347</v>
      </c>
      <c r="J81" s="44"/>
      <c r="K81" s="44"/>
    </row>
    <row r="82" spans="1:11" ht="38.25" x14ac:dyDescent="0.25">
      <c r="A82" s="25"/>
      <c r="B82" s="23"/>
      <c r="C82" s="23"/>
      <c r="D82" s="26"/>
      <c r="E82" s="9" t="s">
        <v>47</v>
      </c>
      <c r="F82" s="16" t="s">
        <v>0</v>
      </c>
      <c r="G82" s="10">
        <v>1</v>
      </c>
      <c r="H82" s="38">
        <v>450000</v>
      </c>
      <c r="I82" s="42">
        <f t="shared" si="1"/>
        <v>450000</v>
      </c>
      <c r="J82" s="44"/>
      <c r="K82" s="44"/>
    </row>
    <row r="83" spans="1:11" ht="25.5" x14ac:dyDescent="0.25">
      <c r="A83" s="25"/>
      <c r="B83" s="23"/>
      <c r="C83" s="23"/>
      <c r="D83" s="26"/>
      <c r="E83" s="9" t="s">
        <v>48</v>
      </c>
      <c r="F83" s="16" t="s">
        <v>0</v>
      </c>
      <c r="G83" s="10">
        <v>1</v>
      </c>
      <c r="H83" s="38">
        <v>450000</v>
      </c>
      <c r="I83" s="42">
        <f t="shared" si="1"/>
        <v>450000</v>
      </c>
      <c r="J83" s="44"/>
      <c r="K83" s="44"/>
    </row>
    <row r="84" spans="1:11" ht="25.5" x14ac:dyDescent="0.25">
      <c r="A84" s="25"/>
      <c r="B84" s="23"/>
      <c r="C84" s="23"/>
      <c r="D84" s="26"/>
      <c r="E84" s="9" t="s">
        <v>49</v>
      </c>
      <c r="F84" s="16" t="s">
        <v>0</v>
      </c>
      <c r="G84" s="10">
        <v>50</v>
      </c>
      <c r="H84" s="38">
        <v>1500</v>
      </c>
      <c r="I84" s="42">
        <f t="shared" si="1"/>
        <v>75000</v>
      </c>
      <c r="J84" s="44"/>
      <c r="K84" s="44"/>
    </row>
    <row r="85" spans="1:11" ht="51" x14ac:dyDescent="0.25">
      <c r="A85" s="25"/>
      <c r="B85" s="23"/>
      <c r="C85" s="23"/>
      <c r="D85" s="26"/>
      <c r="E85" s="9" t="s">
        <v>50</v>
      </c>
      <c r="F85" s="16" t="s">
        <v>14</v>
      </c>
      <c r="G85" s="10">
        <v>4</v>
      </c>
      <c r="H85" s="39">
        <v>46336</v>
      </c>
      <c r="I85" s="42">
        <f t="shared" si="1"/>
        <v>185344</v>
      </c>
      <c r="J85" s="44"/>
      <c r="K85" s="44"/>
    </row>
    <row r="86" spans="1:11" ht="51" x14ac:dyDescent="0.25">
      <c r="A86" s="25"/>
      <c r="B86" s="23"/>
      <c r="C86" s="23"/>
      <c r="D86" s="26"/>
      <c r="E86" s="9" t="s">
        <v>51</v>
      </c>
      <c r="F86" s="16" t="s">
        <v>52</v>
      </c>
      <c r="G86" s="10">
        <v>16</v>
      </c>
      <c r="H86" s="38">
        <v>27000</v>
      </c>
      <c r="I86" s="42">
        <f t="shared" si="1"/>
        <v>432000</v>
      </c>
      <c r="J86" s="44"/>
      <c r="K86" s="44"/>
    </row>
    <row r="87" spans="1:11" ht="63.75" x14ac:dyDescent="0.25">
      <c r="A87" s="25"/>
      <c r="B87" s="23"/>
      <c r="C87" s="23"/>
      <c r="D87" s="26"/>
      <c r="E87" s="9" t="s">
        <v>53</v>
      </c>
      <c r="F87" s="16" t="s">
        <v>0</v>
      </c>
      <c r="G87" s="10">
        <v>500</v>
      </c>
      <c r="H87" s="37">
        <v>5671</v>
      </c>
      <c r="I87" s="42">
        <f t="shared" si="1"/>
        <v>2835500</v>
      </c>
      <c r="J87" s="44"/>
      <c r="K87" s="44"/>
    </row>
    <row r="88" spans="1:11" ht="63.75" x14ac:dyDescent="0.25">
      <c r="A88" s="25"/>
      <c r="B88" s="23"/>
      <c r="C88" s="23"/>
      <c r="D88" s="26"/>
      <c r="E88" s="9" t="s">
        <v>54</v>
      </c>
      <c r="F88" s="16" t="s">
        <v>0</v>
      </c>
      <c r="G88" s="10">
        <v>25</v>
      </c>
      <c r="H88" s="38">
        <v>12239</v>
      </c>
      <c r="I88" s="42">
        <f t="shared" si="1"/>
        <v>305975</v>
      </c>
      <c r="J88" s="44"/>
      <c r="K88" s="44"/>
    </row>
    <row r="89" spans="1:11" x14ac:dyDescent="0.25">
      <c r="A89" s="25"/>
      <c r="B89" s="23"/>
      <c r="C89" s="23"/>
      <c r="D89" s="26"/>
      <c r="E89" s="9" t="s">
        <v>55</v>
      </c>
      <c r="F89" s="16" t="s">
        <v>0</v>
      </c>
      <c r="G89" s="10">
        <v>50</v>
      </c>
      <c r="H89" s="38">
        <v>600</v>
      </c>
      <c r="I89" s="42">
        <f t="shared" si="1"/>
        <v>30000</v>
      </c>
      <c r="J89" s="44"/>
      <c r="K89" s="44"/>
    </row>
    <row r="90" spans="1:11" x14ac:dyDescent="0.25">
      <c r="A90" s="25"/>
      <c r="B90" s="23"/>
      <c r="C90" s="23"/>
      <c r="D90" s="26"/>
      <c r="E90" s="9" t="s">
        <v>56</v>
      </c>
      <c r="F90" s="17" t="s">
        <v>0</v>
      </c>
      <c r="G90" s="10">
        <v>11</v>
      </c>
      <c r="H90" s="38">
        <v>4470</v>
      </c>
      <c r="I90" s="42">
        <f t="shared" si="1"/>
        <v>49170</v>
      </c>
      <c r="J90" s="44"/>
      <c r="K90" s="44"/>
    </row>
    <row r="91" spans="1:11" x14ac:dyDescent="0.25">
      <c r="A91" s="25"/>
      <c r="B91" s="23"/>
      <c r="C91" s="23"/>
      <c r="D91" s="26"/>
      <c r="E91" s="9" t="s">
        <v>21</v>
      </c>
      <c r="F91" s="14" t="s">
        <v>0</v>
      </c>
      <c r="G91" s="2">
        <v>13</v>
      </c>
      <c r="H91" s="39">
        <v>46336</v>
      </c>
      <c r="I91" s="42">
        <f t="shared" si="1"/>
        <v>602368</v>
      </c>
      <c r="J91" s="44"/>
      <c r="K91" s="44"/>
    </row>
    <row r="92" spans="1:11" ht="51" x14ac:dyDescent="0.25">
      <c r="A92" s="25" t="s">
        <v>36</v>
      </c>
      <c r="B92" s="23" t="s">
        <v>72</v>
      </c>
      <c r="C92" s="23" t="s">
        <v>74</v>
      </c>
      <c r="D92" s="26" t="s">
        <v>71</v>
      </c>
      <c r="E92" s="9" t="s">
        <v>37</v>
      </c>
      <c r="F92" s="16" t="s">
        <v>38</v>
      </c>
      <c r="G92" s="10">
        <v>1</v>
      </c>
      <c r="H92" s="37">
        <v>920000</v>
      </c>
      <c r="I92" s="42">
        <f t="shared" si="1"/>
        <v>920000</v>
      </c>
      <c r="J92" s="44"/>
      <c r="K92" s="44"/>
    </row>
    <row r="93" spans="1:11" x14ac:dyDescent="0.25">
      <c r="A93" s="25"/>
      <c r="B93" s="23"/>
      <c r="C93" s="23"/>
      <c r="D93" s="26"/>
      <c r="E93" s="9" t="s">
        <v>39</v>
      </c>
      <c r="F93" s="16" t="s">
        <v>0</v>
      </c>
      <c r="G93" s="10">
        <v>1</v>
      </c>
      <c r="H93" s="37">
        <v>500000</v>
      </c>
      <c r="I93" s="42">
        <f t="shared" si="1"/>
        <v>500000</v>
      </c>
      <c r="J93" s="44"/>
      <c r="K93" s="44"/>
    </row>
    <row r="94" spans="1:11" x14ac:dyDescent="0.25">
      <c r="A94" s="25"/>
      <c r="B94" s="23"/>
      <c r="C94" s="23"/>
      <c r="D94" s="26"/>
      <c r="E94" s="9" t="s">
        <v>40</v>
      </c>
      <c r="F94" s="16" t="s">
        <v>0</v>
      </c>
      <c r="G94" s="10">
        <v>4</v>
      </c>
      <c r="H94" s="38">
        <v>27538</v>
      </c>
      <c r="I94" s="42">
        <f t="shared" si="1"/>
        <v>110152</v>
      </c>
      <c r="J94" s="44"/>
      <c r="K94" s="44"/>
    </row>
    <row r="95" spans="1:11" ht="25.5" x14ac:dyDescent="0.25">
      <c r="A95" s="25"/>
      <c r="B95" s="23"/>
      <c r="C95" s="23"/>
      <c r="D95" s="26"/>
      <c r="E95" s="9" t="s">
        <v>41</v>
      </c>
      <c r="F95" s="16" t="s">
        <v>0</v>
      </c>
      <c r="G95" s="10">
        <v>1</v>
      </c>
      <c r="H95" s="37">
        <v>300000</v>
      </c>
      <c r="I95" s="42">
        <f t="shared" si="1"/>
        <v>300000</v>
      </c>
      <c r="J95" s="44"/>
      <c r="K95" s="44"/>
    </row>
    <row r="96" spans="1:11" x14ac:dyDescent="0.25">
      <c r="A96" s="25"/>
      <c r="B96" s="23"/>
      <c r="C96" s="23"/>
      <c r="D96" s="26"/>
      <c r="E96" s="9" t="s">
        <v>42</v>
      </c>
      <c r="F96" s="16" t="s">
        <v>0</v>
      </c>
      <c r="G96" s="10">
        <v>2</v>
      </c>
      <c r="H96" s="38">
        <v>200000</v>
      </c>
      <c r="I96" s="42">
        <f t="shared" si="1"/>
        <v>400000</v>
      </c>
      <c r="J96" s="44"/>
      <c r="K96" s="44"/>
    </row>
    <row r="97" spans="1:11" ht="25.5" x14ac:dyDescent="0.25">
      <c r="A97" s="25"/>
      <c r="B97" s="23"/>
      <c r="C97" s="23"/>
      <c r="D97" s="26"/>
      <c r="E97" s="9" t="s">
        <v>43</v>
      </c>
      <c r="F97" s="16" t="s">
        <v>0</v>
      </c>
      <c r="G97" s="10">
        <v>1</v>
      </c>
      <c r="H97" s="38">
        <v>290000</v>
      </c>
      <c r="I97" s="42">
        <f t="shared" si="1"/>
        <v>290000</v>
      </c>
      <c r="J97" s="44"/>
      <c r="K97" s="44"/>
    </row>
    <row r="98" spans="1:11" ht="38.25" x14ac:dyDescent="0.25">
      <c r="A98" s="25"/>
      <c r="B98" s="23"/>
      <c r="C98" s="23"/>
      <c r="D98" s="26"/>
      <c r="E98" s="9" t="s">
        <v>44</v>
      </c>
      <c r="F98" s="16" t="s">
        <v>0</v>
      </c>
      <c r="G98" s="10">
        <v>3</v>
      </c>
      <c r="H98" s="38">
        <v>812000</v>
      </c>
      <c r="I98" s="42">
        <f t="shared" si="1"/>
        <v>2436000</v>
      </c>
      <c r="J98" s="44"/>
      <c r="K98" s="44"/>
    </row>
    <row r="99" spans="1:11" x14ac:dyDescent="0.25">
      <c r="A99" s="25"/>
      <c r="B99" s="23"/>
      <c r="C99" s="23"/>
      <c r="D99" s="26"/>
      <c r="E99" s="9" t="s">
        <v>45</v>
      </c>
      <c r="F99" s="17" t="s">
        <v>0</v>
      </c>
      <c r="G99" s="10">
        <v>1</v>
      </c>
      <c r="H99" s="38">
        <v>900000</v>
      </c>
      <c r="I99" s="42">
        <f t="shared" si="1"/>
        <v>900000</v>
      </c>
      <c r="J99" s="44"/>
      <c r="K99" s="44"/>
    </row>
    <row r="100" spans="1:11" x14ac:dyDescent="0.25">
      <c r="A100" s="25"/>
      <c r="B100" s="23"/>
      <c r="C100" s="23"/>
      <c r="D100" s="26"/>
      <c r="E100" s="9" t="s">
        <v>46</v>
      </c>
      <c r="F100" s="17" t="s">
        <v>0</v>
      </c>
      <c r="G100" s="10">
        <v>1</v>
      </c>
      <c r="H100" s="38">
        <v>535347</v>
      </c>
      <c r="I100" s="42">
        <f t="shared" si="1"/>
        <v>535347</v>
      </c>
      <c r="J100" s="44"/>
      <c r="K100" s="44"/>
    </row>
    <row r="101" spans="1:11" ht="38.25" x14ac:dyDescent="0.25">
      <c r="A101" s="25"/>
      <c r="B101" s="23"/>
      <c r="C101" s="23"/>
      <c r="D101" s="26"/>
      <c r="E101" s="9" t="s">
        <v>47</v>
      </c>
      <c r="F101" s="16" t="s">
        <v>0</v>
      </c>
      <c r="G101" s="10">
        <v>1</v>
      </c>
      <c r="H101" s="38">
        <v>450000</v>
      </c>
      <c r="I101" s="42">
        <f t="shared" si="1"/>
        <v>450000</v>
      </c>
      <c r="J101" s="44"/>
      <c r="K101" s="44"/>
    </row>
    <row r="102" spans="1:11" ht="25.5" x14ac:dyDescent="0.25">
      <c r="A102" s="25"/>
      <c r="B102" s="23"/>
      <c r="C102" s="23"/>
      <c r="D102" s="26"/>
      <c r="E102" s="9" t="s">
        <v>48</v>
      </c>
      <c r="F102" s="16" t="s">
        <v>0</v>
      </c>
      <c r="G102" s="10">
        <v>1</v>
      </c>
      <c r="H102" s="38">
        <v>450000</v>
      </c>
      <c r="I102" s="42">
        <f t="shared" si="1"/>
        <v>450000</v>
      </c>
      <c r="J102" s="44"/>
      <c r="K102" s="44"/>
    </row>
    <row r="103" spans="1:11" ht="25.5" x14ac:dyDescent="0.25">
      <c r="A103" s="25"/>
      <c r="B103" s="23"/>
      <c r="C103" s="23"/>
      <c r="D103" s="26"/>
      <c r="E103" s="9" t="s">
        <v>49</v>
      </c>
      <c r="F103" s="16" t="s">
        <v>0</v>
      </c>
      <c r="G103" s="10">
        <v>50</v>
      </c>
      <c r="H103" s="38">
        <v>1500</v>
      </c>
      <c r="I103" s="42">
        <f t="shared" si="1"/>
        <v>75000</v>
      </c>
      <c r="J103" s="44"/>
      <c r="K103" s="44"/>
    </row>
    <row r="104" spans="1:11" ht="51" x14ac:dyDescent="0.25">
      <c r="A104" s="25"/>
      <c r="B104" s="23"/>
      <c r="C104" s="23"/>
      <c r="D104" s="26"/>
      <c r="E104" s="9" t="s">
        <v>50</v>
      </c>
      <c r="F104" s="16" t="s">
        <v>14</v>
      </c>
      <c r="G104" s="10">
        <v>4</v>
      </c>
      <c r="H104" s="39">
        <v>46336</v>
      </c>
      <c r="I104" s="42">
        <f t="shared" si="1"/>
        <v>185344</v>
      </c>
      <c r="J104" s="44"/>
      <c r="K104" s="44"/>
    </row>
    <row r="105" spans="1:11" ht="51" x14ac:dyDescent="0.25">
      <c r="A105" s="25"/>
      <c r="B105" s="23"/>
      <c r="C105" s="23"/>
      <c r="D105" s="26"/>
      <c r="E105" s="9" t="s">
        <v>51</v>
      </c>
      <c r="F105" s="16" t="s">
        <v>52</v>
      </c>
      <c r="G105" s="10">
        <v>16</v>
      </c>
      <c r="H105" s="38">
        <v>27000</v>
      </c>
      <c r="I105" s="42">
        <f t="shared" si="1"/>
        <v>432000</v>
      </c>
      <c r="J105" s="44"/>
      <c r="K105" s="44"/>
    </row>
    <row r="106" spans="1:11" ht="63.75" x14ac:dyDescent="0.25">
      <c r="A106" s="25"/>
      <c r="B106" s="23"/>
      <c r="C106" s="23"/>
      <c r="D106" s="26"/>
      <c r="E106" s="9" t="s">
        <v>53</v>
      </c>
      <c r="F106" s="16" t="s">
        <v>0</v>
      </c>
      <c r="G106" s="10">
        <v>500</v>
      </c>
      <c r="H106" s="37">
        <v>5671</v>
      </c>
      <c r="I106" s="42">
        <f t="shared" si="1"/>
        <v>2835500</v>
      </c>
      <c r="J106" s="44"/>
      <c r="K106" s="44"/>
    </row>
    <row r="107" spans="1:11" ht="63.75" x14ac:dyDescent="0.25">
      <c r="A107" s="25"/>
      <c r="B107" s="23"/>
      <c r="C107" s="23"/>
      <c r="D107" s="26"/>
      <c r="E107" s="9" t="s">
        <v>54</v>
      </c>
      <c r="F107" s="16" t="s">
        <v>0</v>
      </c>
      <c r="G107" s="10">
        <v>25</v>
      </c>
      <c r="H107" s="38">
        <v>12239</v>
      </c>
      <c r="I107" s="42">
        <f t="shared" si="1"/>
        <v>305975</v>
      </c>
      <c r="J107" s="44"/>
      <c r="K107" s="44"/>
    </row>
    <row r="108" spans="1:11" x14ac:dyDescent="0.25">
      <c r="A108" s="25"/>
      <c r="B108" s="23"/>
      <c r="C108" s="23"/>
      <c r="D108" s="26"/>
      <c r="E108" s="9" t="s">
        <v>55</v>
      </c>
      <c r="F108" s="16" t="s">
        <v>0</v>
      </c>
      <c r="G108" s="10">
        <v>50</v>
      </c>
      <c r="H108" s="38">
        <v>600</v>
      </c>
      <c r="I108" s="42">
        <f t="shared" si="1"/>
        <v>30000</v>
      </c>
      <c r="J108" s="44"/>
      <c r="K108" s="44"/>
    </row>
    <row r="109" spans="1:11" x14ac:dyDescent="0.25">
      <c r="A109" s="25"/>
      <c r="B109" s="23"/>
      <c r="C109" s="23"/>
      <c r="D109" s="26"/>
      <c r="E109" s="9" t="s">
        <v>56</v>
      </c>
      <c r="F109" s="17" t="s">
        <v>0</v>
      </c>
      <c r="G109" s="10">
        <v>11</v>
      </c>
      <c r="H109" s="38">
        <v>4470</v>
      </c>
      <c r="I109" s="42">
        <f t="shared" si="1"/>
        <v>49170</v>
      </c>
      <c r="J109" s="44"/>
      <c r="K109" s="44"/>
    </row>
    <row r="110" spans="1:11" x14ac:dyDescent="0.25">
      <c r="A110" s="25"/>
      <c r="B110" s="23"/>
      <c r="C110" s="23"/>
      <c r="D110" s="26"/>
      <c r="E110" s="9" t="s">
        <v>21</v>
      </c>
      <c r="F110" s="14" t="s">
        <v>0</v>
      </c>
      <c r="G110" s="2">
        <v>13</v>
      </c>
      <c r="H110" s="39">
        <v>46336</v>
      </c>
      <c r="I110" s="42">
        <f t="shared" si="1"/>
        <v>602368</v>
      </c>
      <c r="J110" s="44"/>
      <c r="K110" s="44"/>
    </row>
    <row r="111" spans="1:11" x14ac:dyDescent="0.25">
      <c r="E111" s="31" t="s">
        <v>79</v>
      </c>
      <c r="F111" s="31"/>
      <c r="G111" s="31"/>
      <c r="H111" s="31"/>
      <c r="I111" s="43">
        <f>SUM(I3:I110)</f>
        <v>77804059</v>
      </c>
      <c r="J111" s="44"/>
      <c r="K111" s="44"/>
    </row>
    <row r="112" spans="1:11" x14ac:dyDescent="0.25">
      <c r="A112" s="30" t="s">
        <v>78</v>
      </c>
      <c r="B112" s="30"/>
      <c r="C112" s="30"/>
      <c r="D112" s="30"/>
      <c r="E112" s="30"/>
      <c r="F112" s="30"/>
      <c r="G112" s="30"/>
      <c r="H112" s="30"/>
      <c r="I112" s="30"/>
      <c r="J112" s="44"/>
      <c r="K112" s="44"/>
    </row>
    <row r="113" spans="1:11" ht="38.25" x14ac:dyDescent="0.25">
      <c r="A113" s="1" t="s">
        <v>1</v>
      </c>
      <c r="B113" s="1" t="s">
        <v>2</v>
      </c>
      <c r="C113" s="1" t="s">
        <v>3</v>
      </c>
      <c r="D113" s="1" t="s">
        <v>4</v>
      </c>
      <c r="E113" s="1" t="s">
        <v>5</v>
      </c>
      <c r="F113" s="1" t="s">
        <v>6</v>
      </c>
      <c r="G113" s="1" t="s">
        <v>7</v>
      </c>
      <c r="H113" s="1" t="s">
        <v>80</v>
      </c>
      <c r="I113" s="41" t="s">
        <v>81</v>
      </c>
      <c r="J113" s="1" t="s">
        <v>83</v>
      </c>
      <c r="K113" s="1" t="s">
        <v>84</v>
      </c>
    </row>
    <row r="114" spans="1:11" ht="38.25" x14ac:dyDescent="0.25">
      <c r="A114" s="25" t="s">
        <v>16</v>
      </c>
      <c r="B114" s="25" t="s">
        <v>57</v>
      </c>
      <c r="C114" s="25" t="s">
        <v>10</v>
      </c>
      <c r="D114" s="25" t="s">
        <v>11</v>
      </c>
      <c r="E114" s="20" t="s">
        <v>76</v>
      </c>
      <c r="F114" s="21" t="s">
        <v>12</v>
      </c>
      <c r="G114" s="21">
        <v>40</v>
      </c>
      <c r="H114" s="40">
        <v>57508</v>
      </c>
      <c r="I114" s="42">
        <f t="shared" ref="I114:I115" si="2">+H114*G114</f>
        <v>2300320</v>
      </c>
      <c r="J114" s="44"/>
      <c r="K114" s="44"/>
    </row>
    <row r="115" spans="1:11" ht="22.5" customHeight="1" x14ac:dyDescent="0.25">
      <c r="A115" s="29"/>
      <c r="B115" s="29"/>
      <c r="C115" s="29"/>
      <c r="D115" s="29"/>
      <c r="E115" s="20" t="s">
        <v>15</v>
      </c>
      <c r="F115" s="7" t="s">
        <v>14</v>
      </c>
      <c r="G115" s="7">
        <v>14</v>
      </c>
      <c r="H115" s="40">
        <v>46551</v>
      </c>
      <c r="I115" s="42">
        <f t="shared" si="2"/>
        <v>651714</v>
      </c>
      <c r="J115" s="44"/>
      <c r="K115" s="44"/>
    </row>
    <row r="116" spans="1:11" x14ac:dyDescent="0.25">
      <c r="E116" s="31" t="s">
        <v>82</v>
      </c>
      <c r="F116" s="31"/>
      <c r="G116" s="31"/>
      <c r="H116" s="31"/>
      <c r="I116" s="43">
        <f>SUM(I114:I115)</f>
        <v>2952034</v>
      </c>
      <c r="J116" s="44"/>
      <c r="K116" s="44"/>
    </row>
  </sheetData>
  <mergeCells count="52">
    <mergeCell ref="E116:H116"/>
    <mergeCell ref="A1:I1"/>
    <mergeCell ref="A112:I112"/>
    <mergeCell ref="E111:H111"/>
    <mergeCell ref="A114:A115"/>
    <mergeCell ref="B114:B115"/>
    <mergeCell ref="C114:C115"/>
    <mergeCell ref="D114:D115"/>
    <mergeCell ref="A50:A68"/>
    <mergeCell ref="B50:B68"/>
    <mergeCell ref="C50:C68"/>
    <mergeCell ref="D50:D68"/>
    <mergeCell ref="A92:A110"/>
    <mergeCell ref="B92:B110"/>
    <mergeCell ref="C92:C110"/>
    <mergeCell ref="D92:D110"/>
    <mergeCell ref="A69:A72"/>
    <mergeCell ref="B69:B72"/>
    <mergeCell ref="C69:C72"/>
    <mergeCell ref="D69:D72"/>
    <mergeCell ref="A73:A91"/>
    <mergeCell ref="B73:B91"/>
    <mergeCell ref="C73:C91"/>
    <mergeCell ref="D73:D91"/>
    <mergeCell ref="A26:A30"/>
    <mergeCell ref="B26:B30"/>
    <mergeCell ref="C26:C30"/>
    <mergeCell ref="D26:D30"/>
    <mergeCell ref="A31:A49"/>
    <mergeCell ref="B31:B49"/>
    <mergeCell ref="C31:C49"/>
    <mergeCell ref="D31:D49"/>
    <mergeCell ref="A3:A5"/>
    <mergeCell ref="B3:B5"/>
    <mergeCell ref="C3:C5"/>
    <mergeCell ref="D3:D5"/>
    <mergeCell ref="A21:A25"/>
    <mergeCell ref="B21:B25"/>
    <mergeCell ref="C21:C25"/>
    <mergeCell ref="D21:D25"/>
    <mergeCell ref="A16:A20"/>
    <mergeCell ref="B16:B20"/>
    <mergeCell ref="C16:C20"/>
    <mergeCell ref="D16:D20"/>
    <mergeCell ref="A6:A10"/>
    <mergeCell ref="B6:B10"/>
    <mergeCell ref="C6:C10"/>
    <mergeCell ref="D6:D10"/>
    <mergeCell ref="A11:A15"/>
    <mergeCell ref="B11:B15"/>
    <mergeCell ref="C11:C15"/>
    <mergeCell ref="D11:D15"/>
  </mergeCells>
  <pageMargins left="0.70866141732283472" right="0.70866141732283472" top="0.74803149606299213" bottom="0.74803149606299213" header="0.31496062992125984" footer="0.31496062992125984"/>
  <pageSetup paperSize="9" scale="49" orientation="portrait" r:id="rId1"/>
  <rowBreaks count="2" manualBreakCount="2">
    <brk id="30" max="16383" man="1"/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Alberto Rico Montoya</dc:creator>
  <cp:lastModifiedBy>Jaime Alberto Rico Montoya</cp:lastModifiedBy>
  <cp:lastPrinted>2014-03-11T14:49:27Z</cp:lastPrinted>
  <dcterms:created xsi:type="dcterms:W3CDTF">2014-03-10T21:47:32Z</dcterms:created>
  <dcterms:modified xsi:type="dcterms:W3CDTF">2014-03-12T22:20:49Z</dcterms:modified>
</cp:coreProperties>
</file>