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_Seguridad-Sies_87438\Catalina\Aire acondicionado confort V2\"/>
    </mc:Choice>
  </mc:AlternateContent>
  <xr:revisionPtr revIDLastSave="0" documentId="8_{1F004175-0550-4081-96DA-A8A692224B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G6" i="1" l="1"/>
  <c r="G5" i="1"/>
  <c r="G4" i="1"/>
  <c r="F41" i="1" l="1"/>
  <c r="F42" i="1" s="1"/>
  <c r="I3" i="1" s="1"/>
  <c r="G14" i="1"/>
  <c r="G15" i="1" s="1"/>
  <c r="G7" i="1"/>
  <c r="G8" i="1" l="1"/>
  <c r="G9" i="1"/>
  <c r="G16" i="1"/>
  <c r="G17" i="1" s="1"/>
  <c r="G10" i="1" l="1"/>
</calcChain>
</file>

<file path=xl/sharedStrings.xml><?xml version="1.0" encoding="utf-8"?>
<sst xmlns="http://schemas.openxmlformats.org/spreadsheetml/2006/main" count="93" uniqueCount="68">
  <si>
    <t>Item</t>
  </si>
  <si>
    <t>Descripción</t>
  </si>
  <si>
    <t>Unidad</t>
  </si>
  <si>
    <t xml:space="preserve">Cant </t>
  </si>
  <si>
    <t>V Unitario</t>
  </si>
  <si>
    <t>V Parcial</t>
  </si>
  <si>
    <t>AAC-1.1</t>
  </si>
  <si>
    <t>Mantenimiento Preventivo Aire Acondicionado de Confort</t>
  </si>
  <si>
    <t>Ronda</t>
  </si>
  <si>
    <t>AAC-1.2</t>
  </si>
  <si>
    <t>Mantenimiento Correctivo Aire Acondicionado de Confort</t>
  </si>
  <si>
    <t>Mes</t>
  </si>
  <si>
    <t>AAC-1.3</t>
  </si>
  <si>
    <t>Limpieza de los difusores de piso ubicados en el piso 16 SIES-M</t>
  </si>
  <si>
    <t>Subtotal Mantenimiento Aire Acondicionado de Confort</t>
  </si>
  <si>
    <t>A</t>
  </si>
  <si>
    <t>U</t>
  </si>
  <si>
    <t>Total Mantenimiento Aire Acondicionado de Confort</t>
  </si>
  <si>
    <t>Bolsa de Repuestos Aire Acondicionado de Confort</t>
  </si>
  <si>
    <t>AAC-B-1.4</t>
  </si>
  <si>
    <t>Global</t>
  </si>
  <si>
    <t>Subtotal Bolsa de Respuestos Aire Acondicionado de Confort</t>
  </si>
  <si>
    <t>IVA</t>
  </si>
  <si>
    <t>Total Bolsa de Respuestos Aire Acondicionado de Confort</t>
  </si>
  <si>
    <t xml:space="preserve">Chillers  </t>
  </si>
  <si>
    <t>AAC-B-1.4.1</t>
  </si>
  <si>
    <t>carga de refrigerante 134a chillers: incluye recuperar refrigerante con recuperadora, realizar vacio, pesar refrigerante, ajuste, arranque y puesta en marcha</t>
  </si>
  <si>
    <t>Un</t>
  </si>
  <si>
    <t>AAC-B-1.4.2</t>
  </si>
  <si>
    <t>chiller water flow sensor</t>
  </si>
  <si>
    <t>AAC-B-1.4.3</t>
  </si>
  <si>
    <t>decantador tuberia de agua fria aislado y enchaquetado de piso 11</t>
  </si>
  <si>
    <t>UMAs</t>
  </si>
  <si>
    <t>AAC-B-1.4.4</t>
  </si>
  <si>
    <t>kit banda uma p16: incluye alineación laser y analisis de vibraciones</t>
  </si>
  <si>
    <t>AAC-B-1.4.5</t>
  </si>
  <si>
    <t>kit banda uma p15: incluye alineación laser y analisis de vibraciones</t>
  </si>
  <si>
    <t>AAC-B-1.4.6</t>
  </si>
  <si>
    <t>kit de rodamientos uma piso 15 y 16</t>
  </si>
  <si>
    <t>AAC-B-1.4.7</t>
  </si>
  <si>
    <t>cambio chumaceras uma piso 16</t>
  </si>
  <si>
    <t>AAC-B-1.4.8</t>
  </si>
  <si>
    <t>damper uma p15</t>
  </si>
  <si>
    <t>Torres de Enfriamiento</t>
  </si>
  <si>
    <t>AAC-B-1.4.9</t>
  </si>
  <si>
    <t>microbicida-alguicida prt 40 (tbr 22kg)</t>
  </si>
  <si>
    <t>AAC-B-1.4.10</t>
  </si>
  <si>
    <t>inhibidor de corrosión e incrustación prt 74 (tbr 22kg)</t>
  </si>
  <si>
    <t>AAC-B-1.4.11</t>
  </si>
  <si>
    <t>biocida metabolico no oxidante 744 (tbr 20kg)</t>
  </si>
  <si>
    <t>AAC-B-1.4.12</t>
  </si>
  <si>
    <t>fibra de vidiro torre de enfriamiento</t>
  </si>
  <si>
    <t>Bombas</t>
  </si>
  <si>
    <t>AAC-B-1.4.13</t>
  </si>
  <si>
    <t>kit sello mecánico y rodamientos motor bomba</t>
  </si>
  <si>
    <t>UN</t>
  </si>
  <si>
    <t>Extractores baños</t>
  </si>
  <si>
    <t>AAC-B-1.4.14</t>
  </si>
  <si>
    <t>filtros extractor baños</t>
  </si>
  <si>
    <t>Subtotal</t>
  </si>
  <si>
    <t>TOTAL</t>
  </si>
  <si>
    <t>V global</t>
  </si>
  <si>
    <t>Valor total propuesta económica</t>
  </si>
  <si>
    <t>ANEXO No.2 FORMULARIO DE PRECIOS Y CANTIDADES
Instrucciones de diligenciamiento: 
1. Diligencia unicamente las casillas sombreadas en gris
2. Utilizar papel membrete
3. Firmar el formato por parte del Representante Legal</t>
  </si>
  <si>
    <t>Componente 1: Mantenimiento Aire Acondicionado de Confort</t>
  </si>
  <si>
    <t>Componente 2: Bolsa de Repuestos Aire Acondicionado de Confort</t>
  </si>
  <si>
    <t>Bolsa de Repuestos Aire Acondicionado de Confort
Componente 2</t>
  </si>
  <si>
    <t>Valor total en letras (sumatoria de celdas sombreadas en amarillo): _________________________________________________________________________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</si>
</sst>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&quot;$&quot;* #,##0.00_-;\-&quot;$&quot;* #,##0.00_-;_-&quot;$&quot;* &quot;-&quot;??_-;_-@_-"/>
    <numFmt numFmtId="166" formatCode="_-&quot;$&quot;* #,##0_-;\-&quot;$&quot;* #,##0_-;_-&quot;$&quot;* &quot;-&quot;??_-;_-@_-"/>
    <numFmt numFmtId="172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" fontId="0" fillId="0" borderId="1" xfId="0" applyNumberFormat="1" applyFont="1" applyBorder="1" applyAlignment="1">
      <alignment horizontal="center"/>
    </xf>
    <xf numFmtId="164" fontId="0" fillId="0" borderId="1" xfId="1" applyNumberFormat="1" applyFont="1" applyBorder="1"/>
    <xf numFmtId="9" fontId="2" fillId="2" borderId="1" xfId="0" applyNumberFormat="1" applyFont="1" applyFill="1" applyBorder="1" applyAlignment="1">
      <alignment horizontal="right"/>
    </xf>
    <xf numFmtId="164" fontId="0" fillId="0" borderId="0" xfId="0" applyNumberFormat="1" applyFont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0" fillId="0" borderId="0" xfId="0" applyNumberFormat="1" applyFont="1"/>
    <xf numFmtId="172" fontId="0" fillId="0" borderId="0" xfId="3" applyNumberFormat="1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64" fontId="0" fillId="0" borderId="1" xfId="1" applyNumberFormat="1" applyFont="1" applyFill="1" applyBorder="1"/>
    <xf numFmtId="9" fontId="2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66" fontId="5" fillId="0" borderId="0" xfId="2" applyNumberFormat="1" applyFont="1" applyBorder="1" applyAlignment="1">
      <alignment horizontal="right" vertical="center" wrapText="1"/>
    </xf>
    <xf numFmtId="166" fontId="3" fillId="0" borderId="0" xfId="2" applyNumberFormat="1" applyFont="1" applyFill="1" applyBorder="1" applyAlignment="1">
      <alignment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8" xfId="0" applyFont="1" applyBorder="1" applyAlignment="1">
      <alignment horizontal="center" vertical="center"/>
    </xf>
    <xf numFmtId="166" fontId="5" fillId="0" borderId="9" xfId="2" applyNumberFormat="1" applyFont="1" applyBorder="1" applyAlignment="1">
      <alignment horizontal="right" vertical="center" wrapText="1"/>
    </xf>
    <xf numFmtId="166" fontId="3" fillId="0" borderId="9" xfId="2" applyNumberFormat="1" applyFont="1" applyFill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166" fontId="5" fillId="0" borderId="9" xfId="2" applyNumberFormat="1" applyFont="1" applyFill="1" applyBorder="1" applyAlignment="1">
      <alignment horizontal="right" vertical="center" wrapText="1" indent="1"/>
    </xf>
    <xf numFmtId="0" fontId="0" fillId="0" borderId="8" xfId="0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left" vertical="center" wrapText="1" indent="3"/>
    </xf>
    <xf numFmtId="0" fontId="4" fillId="0" borderId="8" xfId="0" applyFont="1" applyFill="1" applyBorder="1" applyAlignment="1">
      <alignment horizontal="right" vertical="center" wrapText="1"/>
    </xf>
    <xf numFmtId="166" fontId="4" fillId="2" borderId="9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164" fontId="0" fillId="0" borderId="9" xfId="1" applyNumberFormat="1" applyFont="1" applyFill="1" applyBorder="1"/>
    <xf numFmtId="0" fontId="2" fillId="0" borderId="8" xfId="0" applyFont="1" applyFill="1" applyBorder="1" applyAlignment="1">
      <alignment horizontal="right"/>
    </xf>
    <xf numFmtId="164" fontId="2" fillId="0" borderId="9" xfId="1" applyNumberFormat="1" applyFont="1" applyFill="1" applyBorder="1"/>
    <xf numFmtId="0" fontId="2" fillId="0" borderId="13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164" fontId="2" fillId="0" borderId="12" xfId="1" applyNumberFormat="1" applyFont="1" applyFill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64" fontId="0" fillId="2" borderId="9" xfId="1" applyNumberFormat="1" applyFont="1" applyFill="1" applyBorder="1"/>
    <xf numFmtId="164" fontId="2" fillId="2" borderId="9" xfId="1" applyNumberFormat="1" applyFont="1" applyFill="1" applyBorder="1"/>
    <xf numFmtId="164" fontId="0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166" fontId="4" fillId="3" borderId="12" xfId="0" applyNumberFormat="1" applyFont="1" applyFill="1" applyBorder="1" applyAlignment="1">
      <alignment horizontal="right" vertical="center" wrapText="1"/>
    </xf>
    <xf numFmtId="164" fontId="2" fillId="3" borderId="12" xfId="1" applyNumberFormat="1" applyFont="1" applyFill="1" applyBorder="1"/>
    <xf numFmtId="0" fontId="0" fillId="0" borderId="17" xfId="0" applyFont="1" applyBorder="1" applyAlignment="1">
      <alignment horizontal="left" wrapText="1"/>
    </xf>
    <xf numFmtId="0" fontId="0" fillId="0" borderId="18" xfId="0" applyFont="1" applyBorder="1" applyAlignment="1">
      <alignment horizontal="left" wrapText="1"/>
    </xf>
    <xf numFmtId="0" fontId="0" fillId="0" borderId="19" xfId="0" applyFont="1" applyBorder="1" applyAlignment="1">
      <alignment horizontal="left" wrapText="1"/>
    </xf>
  </cellXfs>
  <cellStyles count="4">
    <cellStyle name="Millares" xfId="3" builtinId="3"/>
    <cellStyle name="Moneda" xfId="1" builtinId="4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workbookViewId="0">
      <selection activeCell="I1" sqref="I1"/>
    </sheetView>
  </sheetViews>
  <sheetFormatPr baseColWidth="10" defaultColWidth="11.42578125" defaultRowHeight="15" x14ac:dyDescent="0.25"/>
  <cols>
    <col min="1" max="1" width="5.7109375" style="1" customWidth="1"/>
    <col min="2" max="2" width="12.85546875" style="1" customWidth="1"/>
    <col min="3" max="3" width="57.7109375" style="1" customWidth="1"/>
    <col min="4" max="4" width="9" style="1" customWidth="1"/>
    <col min="5" max="5" width="9.42578125" style="1" customWidth="1"/>
    <col min="6" max="6" width="16.140625" style="1" customWidth="1"/>
    <col min="7" max="7" width="17.42578125" style="1" customWidth="1"/>
    <col min="8" max="8" width="6.28515625" style="1" customWidth="1"/>
    <col min="9" max="9" width="24.42578125" style="1" customWidth="1"/>
    <col min="10" max="16384" width="11.42578125" style="1"/>
  </cols>
  <sheetData>
    <row r="1" spans="2:9" ht="60.75" customHeight="1" thickBot="1" x14ac:dyDescent="0.3">
      <c r="B1" s="60" t="s">
        <v>63</v>
      </c>
      <c r="C1" s="61"/>
      <c r="D1" s="61"/>
      <c r="E1" s="61"/>
      <c r="F1" s="61"/>
      <c r="G1" s="61"/>
    </row>
    <row r="2" spans="2:9" ht="30" x14ac:dyDescent="0.25">
      <c r="B2" s="62" t="s">
        <v>64</v>
      </c>
      <c r="C2" s="63"/>
      <c r="D2" s="63"/>
      <c r="E2" s="63"/>
      <c r="F2" s="63"/>
      <c r="G2" s="64"/>
      <c r="I2" s="68" t="s">
        <v>62</v>
      </c>
    </row>
    <row r="3" spans="2:9" x14ac:dyDescent="0.25">
      <c r="B3" s="37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38" t="s">
        <v>5</v>
      </c>
      <c r="I3" s="67">
        <f>G10+F42</f>
        <v>0</v>
      </c>
    </row>
    <row r="4" spans="2:9" x14ac:dyDescent="0.25">
      <c r="B4" s="44" t="s">
        <v>6</v>
      </c>
      <c r="C4" s="3" t="s">
        <v>7</v>
      </c>
      <c r="D4" s="2" t="s">
        <v>8</v>
      </c>
      <c r="E4" s="4">
        <v>2</v>
      </c>
      <c r="F4" s="5"/>
      <c r="G4" s="65">
        <f>F4*E4</f>
        <v>0</v>
      </c>
    </row>
    <row r="5" spans="2:9" x14ac:dyDescent="0.25">
      <c r="B5" s="44" t="s">
        <v>9</v>
      </c>
      <c r="C5" s="3" t="s">
        <v>10</v>
      </c>
      <c r="D5" s="2" t="s">
        <v>11</v>
      </c>
      <c r="E5" s="4">
        <v>2</v>
      </c>
      <c r="F5" s="5"/>
      <c r="G5" s="65">
        <f>F5*E5</f>
        <v>0</v>
      </c>
    </row>
    <row r="6" spans="2:9" x14ac:dyDescent="0.25">
      <c r="B6" s="44" t="s">
        <v>12</v>
      </c>
      <c r="C6" s="3" t="s">
        <v>13</v>
      </c>
      <c r="D6" s="2" t="s">
        <v>11</v>
      </c>
      <c r="E6" s="4">
        <v>2</v>
      </c>
      <c r="F6" s="5"/>
      <c r="G6" s="65">
        <f>F6*E6</f>
        <v>0</v>
      </c>
    </row>
    <row r="7" spans="2:9" x14ac:dyDescent="0.25">
      <c r="B7" s="54" t="s">
        <v>14</v>
      </c>
      <c r="C7" s="15"/>
      <c r="D7" s="15"/>
      <c r="E7" s="15"/>
      <c r="F7" s="15"/>
      <c r="G7" s="66">
        <f>SUM(G4:G6)</f>
        <v>0</v>
      </c>
    </row>
    <row r="8" spans="2:9" x14ac:dyDescent="0.25">
      <c r="B8" s="56" t="s">
        <v>15</v>
      </c>
      <c r="C8" s="16"/>
      <c r="D8" s="16"/>
      <c r="E8" s="17"/>
      <c r="F8" s="6"/>
      <c r="G8" s="66">
        <f>G7*F8</f>
        <v>0</v>
      </c>
      <c r="I8" s="7"/>
    </row>
    <row r="9" spans="2:9" x14ac:dyDescent="0.25">
      <c r="B9" s="56" t="s">
        <v>16</v>
      </c>
      <c r="C9" s="16"/>
      <c r="D9" s="16"/>
      <c r="E9" s="17" t="s">
        <v>16</v>
      </c>
      <c r="F9" s="6"/>
      <c r="G9" s="66">
        <f>G7*F9</f>
        <v>0</v>
      </c>
    </row>
    <row r="10" spans="2:9" ht="15.75" thickBot="1" x14ac:dyDescent="0.3">
      <c r="B10" s="57" t="s">
        <v>17</v>
      </c>
      <c r="C10" s="58"/>
      <c r="D10" s="58"/>
      <c r="E10" s="58"/>
      <c r="F10" s="58"/>
      <c r="G10" s="71">
        <f>SUM(G7:G9)</f>
        <v>0</v>
      </c>
    </row>
    <row r="11" spans="2:9" ht="15.75" thickBot="1" x14ac:dyDescent="0.3"/>
    <row r="12" spans="2:9" x14ac:dyDescent="0.25">
      <c r="B12" s="34" t="s">
        <v>65</v>
      </c>
      <c r="C12" s="35"/>
      <c r="D12" s="35"/>
      <c r="E12" s="35"/>
      <c r="F12" s="35"/>
      <c r="G12" s="36"/>
    </row>
    <row r="13" spans="2:9" x14ac:dyDescent="0.25">
      <c r="B13" s="37" t="s">
        <v>0</v>
      </c>
      <c r="C13" s="14" t="s">
        <v>1</v>
      </c>
      <c r="D13" s="14" t="s">
        <v>2</v>
      </c>
      <c r="E13" s="14" t="s">
        <v>3</v>
      </c>
      <c r="F13" s="14" t="s">
        <v>61</v>
      </c>
      <c r="G13" s="38" t="s">
        <v>5</v>
      </c>
      <c r="I13" s="13"/>
    </row>
    <row r="14" spans="2:9" x14ac:dyDescent="0.25">
      <c r="B14" s="47" t="s">
        <v>19</v>
      </c>
      <c r="C14" s="19" t="s">
        <v>18</v>
      </c>
      <c r="D14" s="18" t="s">
        <v>20</v>
      </c>
      <c r="E14" s="18">
        <v>1</v>
      </c>
      <c r="F14" s="20">
        <v>12605042</v>
      </c>
      <c r="G14" s="53">
        <f>F14*E14</f>
        <v>12605042</v>
      </c>
      <c r="I14" s="13"/>
    </row>
    <row r="15" spans="2:9" x14ac:dyDescent="0.25">
      <c r="B15" s="54" t="s">
        <v>21</v>
      </c>
      <c r="C15" s="15"/>
      <c r="D15" s="15"/>
      <c r="E15" s="15"/>
      <c r="F15" s="15"/>
      <c r="G15" s="55">
        <f>SUM(G14:G14)</f>
        <v>12605042</v>
      </c>
      <c r="I15" s="13"/>
    </row>
    <row r="16" spans="2:9" x14ac:dyDescent="0.25">
      <c r="B16" s="56" t="s">
        <v>22</v>
      </c>
      <c r="C16" s="16"/>
      <c r="D16" s="16"/>
      <c r="E16" s="17"/>
      <c r="F16" s="21">
        <v>0.19</v>
      </c>
      <c r="G16" s="55">
        <f>G15*F16</f>
        <v>2394957.98</v>
      </c>
      <c r="I16" s="13"/>
    </row>
    <row r="17" spans="2:7" ht="15.75" thickBot="1" x14ac:dyDescent="0.3">
      <c r="B17" s="57" t="s">
        <v>23</v>
      </c>
      <c r="C17" s="58"/>
      <c r="D17" s="58"/>
      <c r="E17" s="58"/>
      <c r="F17" s="58"/>
      <c r="G17" s="59">
        <f>SUM(G15:G16)</f>
        <v>14999999.98</v>
      </c>
    </row>
    <row r="18" spans="2:7" ht="15.75" thickBot="1" x14ac:dyDescent="0.3"/>
    <row r="19" spans="2:7" ht="38.25" customHeight="1" x14ac:dyDescent="0.25">
      <c r="B19" s="69" t="s">
        <v>66</v>
      </c>
      <c r="C19" s="35"/>
      <c r="D19" s="35"/>
      <c r="E19" s="35"/>
      <c r="F19" s="36"/>
      <c r="G19" s="27"/>
    </row>
    <row r="20" spans="2:7" x14ac:dyDescent="0.25">
      <c r="B20" s="37" t="s">
        <v>0</v>
      </c>
      <c r="C20" s="14" t="s">
        <v>1</v>
      </c>
      <c r="D20" s="14" t="s">
        <v>2</v>
      </c>
      <c r="E20" s="14" t="s">
        <v>3</v>
      </c>
      <c r="F20" s="38" t="s">
        <v>4</v>
      </c>
      <c r="G20" s="28"/>
    </row>
    <row r="21" spans="2:7" customFormat="1" x14ac:dyDescent="0.25">
      <c r="B21" s="39"/>
      <c r="C21" s="22" t="s">
        <v>24</v>
      </c>
      <c r="D21" s="23"/>
      <c r="E21" s="23"/>
      <c r="F21" s="40"/>
      <c r="G21" s="29"/>
    </row>
    <row r="22" spans="2:7" customFormat="1" ht="45" x14ac:dyDescent="0.25">
      <c r="B22" s="41" t="s">
        <v>25</v>
      </c>
      <c r="C22" s="8" t="s">
        <v>26</v>
      </c>
      <c r="D22" s="9" t="s">
        <v>27</v>
      </c>
      <c r="E22" s="9">
        <v>1</v>
      </c>
      <c r="F22" s="42"/>
      <c r="G22" s="30"/>
    </row>
    <row r="23" spans="2:7" customFormat="1" x14ac:dyDescent="0.25">
      <c r="B23" s="41" t="s">
        <v>28</v>
      </c>
      <c r="C23" s="10" t="s">
        <v>29</v>
      </c>
      <c r="D23" s="9" t="s">
        <v>27</v>
      </c>
      <c r="E23" s="9">
        <v>1</v>
      </c>
      <c r="F23" s="42"/>
      <c r="G23" s="30"/>
    </row>
    <row r="24" spans="2:7" customFormat="1" ht="30" x14ac:dyDescent="0.25">
      <c r="B24" s="41" t="s">
        <v>30</v>
      </c>
      <c r="C24" s="10" t="s">
        <v>31</v>
      </c>
      <c r="D24" s="9" t="s">
        <v>27</v>
      </c>
      <c r="E24" s="9">
        <v>1</v>
      </c>
      <c r="F24" s="42"/>
      <c r="G24" s="30"/>
    </row>
    <row r="25" spans="2:7" customFormat="1" x14ac:dyDescent="0.25">
      <c r="B25" s="39"/>
      <c r="C25" s="22" t="s">
        <v>32</v>
      </c>
      <c r="D25" s="23"/>
      <c r="E25" s="23"/>
      <c r="F25" s="43"/>
      <c r="G25" s="31"/>
    </row>
    <row r="26" spans="2:7" customFormat="1" ht="30" x14ac:dyDescent="0.25">
      <c r="B26" s="41" t="s">
        <v>33</v>
      </c>
      <c r="C26" s="10" t="s">
        <v>34</v>
      </c>
      <c r="D26" s="9" t="s">
        <v>27</v>
      </c>
      <c r="E26" s="9">
        <v>1</v>
      </c>
      <c r="F26" s="42"/>
      <c r="G26" s="30"/>
    </row>
    <row r="27" spans="2:7" customFormat="1" ht="30" x14ac:dyDescent="0.25">
      <c r="B27" s="41" t="s">
        <v>35</v>
      </c>
      <c r="C27" s="10" t="s">
        <v>36</v>
      </c>
      <c r="D27" s="9" t="s">
        <v>27</v>
      </c>
      <c r="E27" s="9">
        <v>1</v>
      </c>
      <c r="F27" s="42"/>
      <c r="G27" s="30"/>
    </row>
    <row r="28" spans="2:7" customFormat="1" x14ac:dyDescent="0.25">
      <c r="B28" s="41" t="s">
        <v>37</v>
      </c>
      <c r="C28" s="10" t="s">
        <v>38</v>
      </c>
      <c r="D28" s="9" t="s">
        <v>27</v>
      </c>
      <c r="E28" s="9">
        <v>1</v>
      </c>
      <c r="F28" s="42"/>
      <c r="G28" s="30"/>
    </row>
    <row r="29" spans="2:7" customFormat="1" x14ac:dyDescent="0.25">
      <c r="B29" s="41" t="s">
        <v>39</v>
      </c>
      <c r="C29" s="10" t="s">
        <v>40</v>
      </c>
      <c r="D29" s="9" t="s">
        <v>27</v>
      </c>
      <c r="E29" s="9">
        <v>1</v>
      </c>
      <c r="F29" s="42"/>
      <c r="G29" s="30"/>
    </row>
    <row r="30" spans="2:7" customFormat="1" x14ac:dyDescent="0.25">
      <c r="B30" s="41" t="s">
        <v>41</v>
      </c>
      <c r="C30" s="10" t="s">
        <v>42</v>
      </c>
      <c r="D30" s="9" t="s">
        <v>27</v>
      </c>
      <c r="E30" s="9">
        <v>1</v>
      </c>
      <c r="F30" s="42"/>
      <c r="G30" s="30"/>
    </row>
    <row r="31" spans="2:7" customFormat="1" x14ac:dyDescent="0.25">
      <c r="B31" s="39"/>
      <c r="C31" s="22" t="s">
        <v>43</v>
      </c>
      <c r="D31" s="23"/>
      <c r="E31" s="23"/>
      <c r="F31" s="43"/>
      <c r="G31" s="31"/>
    </row>
    <row r="32" spans="2:7" customFormat="1" x14ac:dyDescent="0.25">
      <c r="B32" s="44" t="s">
        <v>44</v>
      </c>
      <c r="C32" s="10" t="s">
        <v>45</v>
      </c>
      <c r="D32" s="9" t="s">
        <v>27</v>
      </c>
      <c r="E32" s="9">
        <v>1</v>
      </c>
      <c r="F32" s="42"/>
      <c r="G32" s="30"/>
    </row>
    <row r="33" spans="2:9" customFormat="1" x14ac:dyDescent="0.25">
      <c r="B33" s="44" t="s">
        <v>46</v>
      </c>
      <c r="C33" s="10" t="s">
        <v>47</v>
      </c>
      <c r="D33" s="9" t="s">
        <v>27</v>
      </c>
      <c r="E33" s="9">
        <v>1</v>
      </c>
      <c r="F33" s="42"/>
      <c r="G33" s="30"/>
    </row>
    <row r="34" spans="2:9" customFormat="1" x14ac:dyDescent="0.25">
      <c r="B34" s="44" t="s">
        <v>48</v>
      </c>
      <c r="C34" s="10" t="s">
        <v>49</v>
      </c>
      <c r="D34" s="9" t="s">
        <v>27</v>
      </c>
      <c r="E34" s="9">
        <v>1</v>
      </c>
      <c r="F34" s="42"/>
      <c r="G34" s="30"/>
    </row>
    <row r="35" spans="2:9" customFormat="1" x14ac:dyDescent="0.25">
      <c r="B35" s="44" t="s">
        <v>50</v>
      </c>
      <c r="C35" s="10" t="s">
        <v>51</v>
      </c>
      <c r="D35" s="9" t="s">
        <v>27</v>
      </c>
      <c r="E35" s="9">
        <v>1</v>
      </c>
      <c r="F35" s="42"/>
      <c r="G35" s="30"/>
    </row>
    <row r="36" spans="2:9" customFormat="1" x14ac:dyDescent="0.25">
      <c r="B36" s="39"/>
      <c r="C36" s="22" t="s">
        <v>52</v>
      </c>
      <c r="D36" s="23"/>
      <c r="E36" s="23"/>
      <c r="F36" s="43"/>
      <c r="G36" s="31"/>
    </row>
    <row r="37" spans="2:9" customFormat="1" x14ac:dyDescent="0.25">
      <c r="B37" s="45" t="s">
        <v>53</v>
      </c>
      <c r="C37" s="24" t="s">
        <v>54</v>
      </c>
      <c r="D37" s="25" t="s">
        <v>55</v>
      </c>
      <c r="E37" s="26">
        <v>1</v>
      </c>
      <c r="F37" s="46"/>
      <c r="G37" s="32"/>
    </row>
    <row r="38" spans="2:9" customFormat="1" x14ac:dyDescent="0.25">
      <c r="B38" s="39"/>
      <c r="C38" s="22" t="s">
        <v>56</v>
      </c>
      <c r="D38" s="23"/>
      <c r="E38" s="23"/>
      <c r="F38" s="43"/>
      <c r="G38" s="31"/>
    </row>
    <row r="39" spans="2:9" customFormat="1" x14ac:dyDescent="0.25">
      <c r="B39" s="47" t="s">
        <v>57</v>
      </c>
      <c r="C39" s="24" t="s">
        <v>58</v>
      </c>
      <c r="D39" s="25" t="s">
        <v>27</v>
      </c>
      <c r="E39" s="26">
        <v>1</v>
      </c>
      <c r="F39" s="48"/>
      <c r="G39" s="32"/>
    </row>
    <row r="40" spans="2:9" customFormat="1" x14ac:dyDescent="0.25">
      <c r="B40" s="49" t="s">
        <v>59</v>
      </c>
      <c r="C40" s="33"/>
      <c r="D40" s="33"/>
      <c r="E40" s="33"/>
      <c r="F40" s="50">
        <f>SUM(F21:F39)</f>
        <v>0</v>
      </c>
      <c r="G40" s="1"/>
    </row>
    <row r="41" spans="2:9" customFormat="1" x14ac:dyDescent="0.25">
      <c r="B41" s="49" t="s">
        <v>22</v>
      </c>
      <c r="C41" s="33"/>
      <c r="D41" s="33"/>
      <c r="E41" s="21">
        <v>0.19</v>
      </c>
      <c r="F41" s="50">
        <f>F40*E41</f>
        <v>0</v>
      </c>
      <c r="G41" s="1"/>
    </row>
    <row r="42" spans="2:9" customFormat="1" ht="15.75" thickBot="1" x14ac:dyDescent="0.3">
      <c r="B42" s="51" t="s">
        <v>60</v>
      </c>
      <c r="C42" s="52"/>
      <c r="D42" s="52"/>
      <c r="E42" s="52"/>
      <c r="F42" s="70">
        <f>F40+F41</f>
        <v>0</v>
      </c>
      <c r="G42" s="1"/>
    </row>
    <row r="43" spans="2:9" customFormat="1" ht="15.75" thickBot="1" x14ac:dyDescent="0.3">
      <c r="B43" s="11"/>
    </row>
    <row r="44" spans="2:9" ht="200.1" customHeight="1" thickBot="1" x14ac:dyDescent="0.3">
      <c r="B44" s="72" t="s">
        <v>67</v>
      </c>
      <c r="C44" s="73"/>
      <c r="D44" s="73"/>
      <c r="E44" s="73"/>
      <c r="F44" s="74"/>
    </row>
    <row r="46" spans="2:9" x14ac:dyDescent="0.25">
      <c r="I46" s="12"/>
    </row>
  </sheetData>
  <mergeCells count="15">
    <mergeCell ref="B44:F44"/>
    <mergeCell ref="B12:G12"/>
    <mergeCell ref="B15:F15"/>
    <mergeCell ref="B16:E16"/>
    <mergeCell ref="B17:F17"/>
    <mergeCell ref="B40:E40"/>
    <mergeCell ref="B41:D41"/>
    <mergeCell ref="B42:E42"/>
    <mergeCell ref="B19:F19"/>
    <mergeCell ref="B10:F10"/>
    <mergeCell ref="B1:G1"/>
    <mergeCell ref="B2:G2"/>
    <mergeCell ref="B7:F7"/>
    <mergeCell ref="B8:E8"/>
    <mergeCell ref="B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</dc:creator>
  <cp:lastModifiedBy>Catalina Molina Betancur</cp:lastModifiedBy>
  <dcterms:created xsi:type="dcterms:W3CDTF">2020-10-01T16:21:03Z</dcterms:created>
  <dcterms:modified xsi:type="dcterms:W3CDTF">2021-03-25T11:16:13Z</dcterms:modified>
</cp:coreProperties>
</file>