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D:\Users\OneDrive - EMPRESA PARA LA SEGURIDAD URBANA - ESU\Escritorio\cerramiento y demolicion\"/>
    </mc:Choice>
  </mc:AlternateContent>
  <xr:revisionPtr revIDLastSave="0" documentId="8_{65C2B99F-A337-40C6-95B0-0FAB94EF853C}" xr6:coauthVersionLast="46" xr6:coauthVersionMax="46" xr10:uidLastSave="{00000000-0000-0000-0000-000000000000}"/>
  <workbookProtection workbookPassword="F217" lockStructure="1" lockWindows="1"/>
  <bookViews>
    <workbookView xWindow="-120" yWindow="-120" windowWidth="20730" windowHeight="11160" xr2:uid="{00000000-000D-0000-FFFF-FFFF00000000}"/>
  </bookViews>
  <sheets>
    <sheet name="Matriz" sheetId="5" r:id="rId1"/>
    <sheet name="Instrucciones" sheetId="6" r:id="rId2"/>
    <sheet name="Hoja2" sheetId="7" r:id="rId3"/>
  </sheets>
  <externalReferences>
    <externalReference r:id="rId4"/>
  </externalReferences>
  <definedNames>
    <definedName name="_xlnm._FilterDatabase" localSheetId="0" hidden="1">Matriz!$B$11:$N$35</definedName>
    <definedName name="_xlnm.Print_Area" localSheetId="1">Instrucciones!$A$1:$K$56</definedName>
    <definedName name="_xlnm.Print_Area" localSheetId="0">Matriz!$B$2:$N$54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5" l="1"/>
  <c r="K42" i="5" s="1"/>
  <c r="J40" i="5" l="1"/>
  <c r="K40" i="5" s="1"/>
  <c r="J43" i="5"/>
  <c r="K43" i="5" s="1"/>
  <c r="J41" i="5"/>
  <c r="K41" i="5" s="1"/>
  <c r="J28" i="5"/>
  <c r="K28" i="5" s="1"/>
  <c r="J24" i="5"/>
  <c r="K24" i="5" s="1"/>
  <c r="J13" i="5" l="1"/>
  <c r="K13" i="5" s="1"/>
  <c r="J35" i="5" l="1"/>
  <c r="K35" i="5" s="1"/>
  <c r="J34" i="5"/>
  <c r="K34"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3" i="5"/>
  <c r="K33" i="5" s="1"/>
  <c r="J14" i="5"/>
  <c r="K14" i="5" s="1"/>
</calcChain>
</file>

<file path=xl/sharedStrings.xml><?xml version="1.0" encoding="utf-8"?>
<sst xmlns="http://schemas.openxmlformats.org/spreadsheetml/2006/main" count="312" uniqueCount="171">
  <si>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</si>
  <si>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</si>
  <si>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</si>
  <si>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</si>
  <si>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</si>
  <si>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</si>
  <si>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</si>
  <si>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</si>
  <si>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</si>
  <si>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</si>
  <si>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</si>
  <si>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</si>
  <si>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</si>
  <si>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</si>
  <si>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</si>
  <si>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</si>
  <si>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</si>
  <si>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</si>
  <si>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</si>
  <si>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</si>
  <si>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</si>
  <si>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</si>
  <si>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</si>
  <si>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</si>
  <si>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</si>
  <si>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</si>
  <si>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</si>
  <si>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</si>
  <si>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</si>
  <si>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</si>
  <si>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</si>
  <si>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</si>
  <si>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</si>
  <si>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</si>
  <si>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</si>
  <si>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</si>
  <si>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</si>
  <si>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</si>
  <si>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</si>
  <si>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</si>
  <si>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</si>
  <si>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</si>
  <si>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</si>
  <si>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</si>
  <si>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</si>
  <si>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</si>
  <si>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</si>
  <si>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</si>
  <si>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</si>
  <si>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</si>
  <si>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</si>
  <si>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</si>
  <si>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</si>
  <si>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</si>
  <si>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</si>
  <si>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</si>
  <si>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</si>
  <si>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</si>
  <si>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</si>
  <si>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</si>
  <si>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</si>
  <si>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</si>
  <si>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</si>
  <si>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</si>
  <si>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</si>
  <si>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</si>
  <si>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</si>
  <si>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</si>
  <si>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</si>
  <si>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</si>
  <si>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</si>
  <si>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</si>
  <si>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</si>
  <si>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</si>
  <si>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</si>
  <si>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</si>
  <si>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</si>
  <si>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</si>
  <si>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</si>
  <si>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</si>
  <si>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</si>
  <si>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</si>
  <si>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</si>
  <si>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</si>
  <si>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</si>
  <si>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</si>
  <si>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</si>
  <si>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</si>
  <si>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</si>
  <si>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</si>
  <si>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</si>
  <si>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</si>
  <si>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</si>
  <si>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</si>
  <si>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</si>
  <si>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</si>
  <si>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</si>
  <si>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</si>
  <si>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</si>
  <si>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</si>
  <si>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</si>
  <si>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</si>
  <si>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</si>
  <si>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</si>
  <si>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</si>
  <si>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</si>
  <si>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</si>
  <si>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</si>
  <si>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</si>
  <si>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</si>
  <si>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</si>
  <si>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</si>
  <si>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</si>
  <si>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</si>
  <si>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</si>
  <si>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</si>
  <si>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</si>
  <si>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</si>
  <si>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</si>
  <si>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</si>
  <si>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</si>
  <si>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</si>
  <si>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</si>
  <si>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</si>
  <si>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</si>
  <si>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</si>
  <si>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1. Validación de especificaciones con referenciamiento de precios  previa la firma del contrato interadministrativo
2. Verificación de la necesidad de cliente por parte del área comercial y logística</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</si>
  <si>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</si>
  <si>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</si>
  <si>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</si>
  <si>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</si>
  <si>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</si>
  <si>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</si>
  <si>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</si>
  <si>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</si>
  <si>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</si>
  <si>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</si>
  <si>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</si>
  <si>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</si>
  <si>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</si>
  <si>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</si>
  <si>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</si>
  <si>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</si>
  <si>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</si>
  <si>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Tiempo de ejecución ajustado al plazo del contrato interadminsitrativo</t>
  </si>
  <si>
    <t>EXterno</t>
  </si>
  <si>
    <t xml:space="preserve">Operacional
</t>
  </si>
  <si>
    <t>4,10,12,19</t>
  </si>
  <si>
    <t>SPVA</t>
  </si>
  <si>
    <t>1. Información oportuna al proveedor y al supervisor del contrato.
2. Negociar la aceptación de la modificación
3. Seguimeinto a entregas parciales conforme al cronogrma de actividades y forma de pago</t>
  </si>
  <si>
    <t>1. Revisión y verificación por las partes de las cláusulas contractuales.</t>
  </si>
  <si>
    <t xml:space="preserve">Supervisor </t>
  </si>
  <si>
    <t>1.Certificados de garantía de los equipos requeridos y de la integración
2. Tiempo de respuesta por parte del contratista para efectuar cambios de los equipos defectuosos
3. Equipos instalados y en operación previo recibiemiento a satisfación</t>
  </si>
  <si>
    <t>Poca claridad en el contrato interadministrativo en cuanto a las especificaciones tecnicas</t>
  </si>
  <si>
    <t>Presentación de propuestas con especificacionesdiferentes a las solicitadas</t>
  </si>
  <si>
    <t>REALIZACION DE OBRAS PARA LA CONSTRUCCIÓN, CERRAMIENTO, REPARACIÓN O MANTENIMIENTO DE INMUEBLES, PARA LA SECRETARIA DE SEGURIDAD Y CONVIVENCIA DEL MUNICIPIO DE MEDELLIN, EN EL MARCO DE LA IMPLEMENTACIÓN DEL CÓDIGO NACIONAL DE POLICÍA Y CONVIVENCIA</t>
  </si>
  <si>
    <t>3,8,9,11,14,23</t>
  </si>
  <si>
    <t>5,7,17,18,20,24,25</t>
  </si>
  <si>
    <t>16,21,27</t>
  </si>
  <si>
    <t>15, 30</t>
  </si>
  <si>
    <t>1. Referenciamiento de precios, tiempos de entrega. 
2.Revisión y validación de las variables  jurídicas, finacieras y técnicas por parte de las áreas correspondientes de la ESU
3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</si>
  <si>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2014.-077 de 2017</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</si>
  <si>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y 077 de 2017,conforme a la modalidad de contratación</t>
  </si>
  <si>
    <t xml:space="preserve">1. Solicitar mínimamente dos cotizaciones durante la etapa de referenciamiento de precios indicando las variables gnerales de contratación que impacte en los costos.
2, Validar con el cliente el presupupuesto asigando de acuerso a su estudio de mercado.
</t>
  </si>
  <si>
    <t>1. Revisión de las propuestas por parte del área misional y de las áreas de apoyo.
2. Aprobación  por parte del Comité de Gerencia.
3. Cumplimiento de los principios al acuerdo 055  de 2017 y 077 de 2017 en su artículo 3.</t>
  </si>
  <si>
    <t>1. Claridad en las especificaciones solicitadas en los pliegos de condiciones o estudios previos
2. Verificación y validación con la Secretaría General y compañías aseguradoras.
3.Cumplimiento de normatividad Colombiana y de conformidad con el acuerdo 055 de 2014 y 077 de 2017 de la ESU.</t>
  </si>
  <si>
    <t>1. Validación y verificación de la propuesta presentada por el oferente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</si>
  <si>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t>
  </si>
  <si>
    <t>Falta de claridad o definición en los puntos a intervenir por falta de Coordinación entre el usuario final, el cliente, la esu y el contratista</t>
  </si>
  <si>
    <t>1. Reuniones de trabajo entre los involucrados.
2. Lugares a intervenir definidos.
3. Puntos inicialmente definidos</t>
  </si>
  <si>
    <t>Imperfectos, fallas en las obras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</si>
</sst>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164"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5" borderId="1"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0" borderId="8" xfId="0" applyFont="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V64"/>
  <sheetViews>
    <sheetView windowProtection="1" showGridLines="0" tabSelected="1" topLeftCell="A34" zoomScale="85" zoomScaleNormal="85" workbookViewId="0">
      <selection activeCell="H13" sqref="H13"/>
    </sheetView>
  </sheetViews>
  <sheetFormatPr baseColWidth="10" defaultRowHeight="15" x14ac:dyDescent="0.2"/>
  <cols>
    <col min="1" max="1" width="1.85546875" style="1" customWidth="1"/>
    <col min="2" max="2" width="4.140625" style="1" customWidth="1"/>
    <col min="3" max="3" width="8.7109375" style="58"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3.140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4"/>
      <c r="D2" s="95"/>
      <c r="E2" s="96"/>
      <c r="F2" s="103" t="s">
        <v>74</v>
      </c>
      <c r="G2" s="104"/>
      <c r="H2" s="104"/>
      <c r="I2" s="104"/>
      <c r="J2" s="104"/>
      <c r="K2" s="104"/>
      <c r="L2" s="105"/>
      <c r="M2" s="78" t="s">
        <v>75</v>
      </c>
      <c r="N2" s="79"/>
    </row>
    <row r="3" spans="2:22" ht="15" customHeight="1" x14ac:dyDescent="0.25">
      <c r="C3" s="97"/>
      <c r="D3" s="98"/>
      <c r="E3" s="99"/>
      <c r="F3" s="106"/>
      <c r="G3" s="107"/>
      <c r="H3" s="107"/>
      <c r="I3" s="107"/>
      <c r="J3" s="107"/>
      <c r="K3" s="107"/>
      <c r="L3" s="108"/>
      <c r="M3" s="80" t="s">
        <v>77</v>
      </c>
      <c r="N3" s="81"/>
    </row>
    <row r="4" spans="2:22" ht="15" customHeight="1" x14ac:dyDescent="0.25">
      <c r="C4" s="97"/>
      <c r="D4" s="98"/>
      <c r="E4" s="99"/>
      <c r="F4" s="106"/>
      <c r="G4" s="107"/>
      <c r="H4" s="107"/>
      <c r="I4" s="107"/>
      <c r="J4" s="107"/>
      <c r="K4" s="107"/>
      <c r="L4" s="108"/>
      <c r="M4" s="82" t="s">
        <v>76</v>
      </c>
      <c r="N4" s="83"/>
    </row>
    <row r="5" spans="2:22" ht="15" customHeight="1" x14ac:dyDescent="0.25">
      <c r="C5" s="100"/>
      <c r="D5" s="101"/>
      <c r="E5" s="102"/>
      <c r="F5" s="109"/>
      <c r="G5" s="110"/>
      <c r="H5" s="110"/>
      <c r="I5" s="110"/>
      <c r="J5" s="110"/>
      <c r="K5" s="110"/>
      <c r="L5" s="111"/>
      <c r="M5" s="115"/>
      <c r="N5" s="116"/>
    </row>
    <row r="6" spans="2:22" ht="15" customHeight="1" x14ac:dyDescent="0.2">
      <c r="N6" s="1"/>
    </row>
    <row r="7" spans="2:22" s="11" customFormat="1" ht="33" customHeight="1" x14ac:dyDescent="0.2">
      <c r="C7" s="117" t="s">
        <v>47</v>
      </c>
      <c r="D7" s="118"/>
      <c r="E7" s="119"/>
      <c r="F7" s="112" t="s">
        <v>155</v>
      </c>
      <c r="G7" s="113"/>
      <c r="H7" s="113"/>
      <c r="I7" s="113"/>
      <c r="J7" s="113"/>
      <c r="K7" s="113"/>
      <c r="L7" s="113"/>
      <c r="M7" s="113"/>
      <c r="N7" s="114"/>
    </row>
    <row r="8" spans="2:22" s="11" customFormat="1" ht="15" customHeight="1" x14ac:dyDescent="0.2">
      <c r="C8" s="38"/>
      <c r="D8" s="1"/>
      <c r="E8" s="38"/>
      <c r="F8" s="16"/>
      <c r="G8" s="16"/>
      <c r="H8" s="16"/>
      <c r="I8" s="16"/>
      <c r="J8" s="16"/>
      <c r="K8" s="16"/>
      <c r="L8" s="16"/>
      <c r="M8" s="16"/>
      <c r="N8" s="16"/>
    </row>
    <row r="9" spans="2:22" s="11" customFormat="1" ht="15" customHeight="1" x14ac:dyDescent="0.25">
      <c r="B9" s="37" t="s">
        <v>50</v>
      </c>
      <c r="C9" s="15"/>
      <c r="D9" s="15"/>
      <c r="E9" s="15"/>
      <c r="F9" s="16"/>
      <c r="G9" s="16"/>
      <c r="H9" s="16"/>
      <c r="I9" s="16"/>
      <c r="J9" s="16"/>
      <c r="K9" s="16"/>
      <c r="L9" s="16"/>
      <c r="M9" s="16"/>
      <c r="N9" s="16"/>
    </row>
    <row r="10" spans="2:22" s="11" customFormat="1" ht="7.5" customHeight="1" x14ac:dyDescent="0.25">
      <c r="C10" s="59"/>
      <c r="D10" s="17"/>
      <c r="E10" s="1"/>
      <c r="F10" s="1"/>
      <c r="G10" s="1"/>
      <c r="H10" s="1"/>
      <c r="I10" s="1"/>
      <c r="J10" s="1"/>
      <c r="K10" s="1"/>
      <c r="L10" s="1"/>
      <c r="M10" s="1"/>
      <c r="N10" s="1"/>
      <c r="O10" s="1"/>
      <c r="P10" s="1"/>
      <c r="Q10" s="1"/>
      <c r="R10" s="1"/>
      <c r="S10" s="1"/>
      <c r="T10" s="1"/>
      <c r="U10" s="1"/>
      <c r="V10" s="1"/>
    </row>
    <row r="11" spans="2:22" s="18" customFormat="1" ht="12.75" customHeight="1" x14ac:dyDescent="0.2">
      <c r="B11" s="84" t="s">
        <v>48</v>
      </c>
      <c r="C11" s="84" t="s">
        <v>18</v>
      </c>
      <c r="D11" s="84" t="s">
        <v>24</v>
      </c>
      <c r="E11" s="76" t="s">
        <v>8</v>
      </c>
      <c r="F11" s="84" t="s">
        <v>30</v>
      </c>
      <c r="G11" s="84" t="s">
        <v>7</v>
      </c>
      <c r="H11" s="84" t="s">
        <v>6</v>
      </c>
      <c r="I11" s="84" t="s">
        <v>5</v>
      </c>
      <c r="J11" s="76" t="s">
        <v>4</v>
      </c>
      <c r="K11" s="76" t="s">
        <v>49</v>
      </c>
      <c r="L11" s="76" t="s">
        <v>3</v>
      </c>
      <c r="M11" s="76" t="s">
        <v>2</v>
      </c>
      <c r="N11" s="76" t="s">
        <v>31</v>
      </c>
    </row>
    <row r="12" spans="2:22" s="18" customFormat="1" ht="12.75" customHeight="1" x14ac:dyDescent="0.2">
      <c r="B12" s="85"/>
      <c r="C12" s="85"/>
      <c r="D12" s="85"/>
      <c r="E12" s="77"/>
      <c r="F12" s="85"/>
      <c r="G12" s="85"/>
      <c r="H12" s="85"/>
      <c r="I12" s="85"/>
      <c r="J12" s="77"/>
      <c r="K12" s="77"/>
      <c r="L12" s="77"/>
      <c r="M12" s="77"/>
      <c r="N12" s="77"/>
    </row>
    <row r="13" spans="2:22" s="18" customFormat="1" ht="82.5" customHeight="1" x14ac:dyDescent="0.2">
      <c r="B13" s="53">
        <v>1</v>
      </c>
      <c r="C13" s="121" t="s">
        <v>19</v>
      </c>
      <c r="D13" s="3" t="s">
        <v>26</v>
      </c>
      <c r="E13" s="5" t="s">
        <v>153</v>
      </c>
      <c r="F13" s="4" t="s">
        <v>148</v>
      </c>
      <c r="G13" s="3" t="s">
        <v>0</v>
      </c>
      <c r="H13" s="3">
        <v>2</v>
      </c>
      <c r="I13" s="3">
        <v>3</v>
      </c>
      <c r="J13" s="3">
        <f>+H13+I13</f>
        <v>5</v>
      </c>
      <c r="K13" s="64" t="str">
        <f>+IF(J13=0,"",IF(J13=1,"",IF(J13=2,"Riesgo Bajo",IF(J13=3,"Riesgo Bajo",IF(J13=4,"Riesgo Bajo",IF(J13=5,"Riesgo Medio",IF(J13=6,"Riesgo Alto",IF(J13=7,"Riesgo Alto",IF(J13=8,"Riesgo Extremo",IF(J13=9,"Riesgo Extremo",IF(J13=10,"Riesgo Extremo")))))))))))</f>
        <v>Riesgo Medio</v>
      </c>
      <c r="L13" s="10" t="s">
        <v>34</v>
      </c>
      <c r="M13" s="4" t="s">
        <v>27</v>
      </c>
      <c r="N13" s="5" t="s">
        <v>126</v>
      </c>
    </row>
    <row r="14" spans="2:22" ht="89.25" x14ac:dyDescent="0.2">
      <c r="B14" s="53">
        <v>2</v>
      </c>
      <c r="C14" s="122"/>
      <c r="D14" s="3" t="s">
        <v>29</v>
      </c>
      <c r="E14" s="9" t="s">
        <v>1</v>
      </c>
      <c r="F14" s="4" t="s">
        <v>148</v>
      </c>
      <c r="G14" s="4" t="s">
        <v>111</v>
      </c>
      <c r="H14" s="3">
        <v>2</v>
      </c>
      <c r="I14" s="3">
        <v>1</v>
      </c>
      <c r="J14" s="3">
        <f>+H14+I14</f>
        <v>3</v>
      </c>
      <c r="K14" s="64" t="str">
        <f>+IF(J14=0,"",IF(J14=1,"",IF(J14=2,"Riesgo Bajo",IF(J14=3,"Riesgo Bajo",IF(J14=4,"Riesgo Bajo",IF(J14=5,"Riesgo Medio",IF(J14=6,"Riesgo Alto",IF(J14=7,"Riesgo Alto",IF(J14=8,"Riesgo Extremo",IF(J14=9,"Riesgo Extremo",IF(J14=10,"Riesgo Extremo")))))))))))</f>
        <v>Riesgo Bajo</v>
      </c>
      <c r="L14" s="10" t="s">
        <v>34</v>
      </c>
      <c r="M14" s="4" t="s">
        <v>17</v>
      </c>
      <c r="N14" s="5" t="s">
        <v>160</v>
      </c>
    </row>
    <row r="15" spans="2:22" ht="81" customHeight="1" x14ac:dyDescent="0.2">
      <c r="B15" s="53">
        <v>3</v>
      </c>
      <c r="C15" s="122"/>
      <c r="D15" s="3" t="s">
        <v>29</v>
      </c>
      <c r="E15" s="9" t="s">
        <v>32</v>
      </c>
      <c r="F15" s="4" t="s">
        <v>148</v>
      </c>
      <c r="G15" s="4" t="s">
        <v>111</v>
      </c>
      <c r="H15" s="4">
        <v>2</v>
      </c>
      <c r="I15" s="4">
        <v>2</v>
      </c>
      <c r="J15" s="3">
        <f t="shared" ref="J15:J33" si="0">+H15+I15</f>
        <v>4</v>
      </c>
      <c r="K15" s="64" t="str">
        <f t="shared" ref="K15:K33" si="1">+IF(J15=0,"",IF(J15=1,"",IF(J15=2,"Riesgo Bajo",IF(J15=3,"Riesgo Bajo",IF(J15=4,"Riesgo Bajo",IF(J15=5,"Riesgo Medio",IF(J15=6,"Riesgo Alto",IF(J15=7,"Riesgo Alto",IF(J15=8,"Riesgo Extremo",IF(J15=9,"Riesgo Extremo",IF(J15=10,"Riesgo Extremo")))))))))))</f>
        <v>Riesgo Bajo</v>
      </c>
      <c r="L15" s="10" t="s">
        <v>34</v>
      </c>
      <c r="M15" s="4" t="s">
        <v>17</v>
      </c>
      <c r="N15" s="5" t="s">
        <v>112</v>
      </c>
    </row>
    <row r="16" spans="2:22" ht="117" customHeight="1" x14ac:dyDescent="0.2">
      <c r="B16" s="53">
        <v>4</v>
      </c>
      <c r="C16" s="122"/>
      <c r="D16" s="3" t="s">
        <v>29</v>
      </c>
      <c r="E16" s="9" t="s">
        <v>33</v>
      </c>
      <c r="F16" s="4" t="s">
        <v>148</v>
      </c>
      <c r="G16" s="4" t="s">
        <v>111</v>
      </c>
      <c r="H16" s="4">
        <v>1</v>
      </c>
      <c r="I16" s="4">
        <v>4</v>
      </c>
      <c r="J16" s="3">
        <f t="shared" si="0"/>
        <v>5</v>
      </c>
      <c r="K16" s="65" t="str">
        <f t="shared" si="1"/>
        <v>Riesgo Medio</v>
      </c>
      <c r="L16" s="10" t="s">
        <v>34</v>
      </c>
      <c r="M16" s="4" t="s">
        <v>27</v>
      </c>
      <c r="N16" s="12" t="s">
        <v>161</v>
      </c>
    </row>
    <row r="17" spans="2:14" ht="128.25" customHeight="1" x14ac:dyDescent="0.2">
      <c r="B17" s="53">
        <v>5</v>
      </c>
      <c r="C17" s="122"/>
      <c r="D17" s="3" t="s">
        <v>29</v>
      </c>
      <c r="E17" s="9" t="s">
        <v>28</v>
      </c>
      <c r="F17" s="4" t="s">
        <v>148</v>
      </c>
      <c r="G17" s="4" t="s">
        <v>111</v>
      </c>
      <c r="H17" s="4">
        <v>2</v>
      </c>
      <c r="I17" s="4">
        <v>4</v>
      </c>
      <c r="J17" s="3">
        <f t="shared" si="0"/>
        <v>6</v>
      </c>
      <c r="K17" s="64" t="str">
        <f t="shared" si="1"/>
        <v>Riesgo Alto</v>
      </c>
      <c r="L17" s="10" t="s">
        <v>34</v>
      </c>
      <c r="M17" s="4" t="s">
        <v>27</v>
      </c>
      <c r="N17" s="5" t="s">
        <v>162</v>
      </c>
    </row>
    <row r="18" spans="2:14" ht="89.25" x14ac:dyDescent="0.2">
      <c r="B18" s="53">
        <v>6</v>
      </c>
      <c r="C18" s="123"/>
      <c r="D18" s="3" t="s">
        <v>29</v>
      </c>
      <c r="E18" s="9" t="s">
        <v>23</v>
      </c>
      <c r="F18" s="4" t="s">
        <v>148</v>
      </c>
      <c r="G18" s="4" t="s">
        <v>111</v>
      </c>
      <c r="H18" s="4">
        <v>2</v>
      </c>
      <c r="I18" s="4">
        <v>3</v>
      </c>
      <c r="J18" s="3">
        <f t="shared" si="0"/>
        <v>5</v>
      </c>
      <c r="K18" s="65" t="str">
        <f t="shared" si="1"/>
        <v>Riesgo Medio</v>
      </c>
      <c r="L18" s="10" t="s">
        <v>34</v>
      </c>
      <c r="M18" s="4" t="s">
        <v>27</v>
      </c>
      <c r="N18" s="5" t="s">
        <v>163</v>
      </c>
    </row>
    <row r="19" spans="2:14" ht="102" x14ac:dyDescent="0.2">
      <c r="B19" s="53">
        <v>7</v>
      </c>
      <c r="C19" s="125" t="s">
        <v>20</v>
      </c>
      <c r="D19" s="3" t="s">
        <v>29</v>
      </c>
      <c r="E19" s="9" t="s">
        <v>127</v>
      </c>
      <c r="F19" s="4" t="s">
        <v>148</v>
      </c>
      <c r="G19" s="4" t="s">
        <v>111</v>
      </c>
      <c r="H19" s="4">
        <v>2</v>
      </c>
      <c r="I19" s="4">
        <v>4</v>
      </c>
      <c r="J19" s="3">
        <f t="shared" si="0"/>
        <v>6</v>
      </c>
      <c r="K19" s="64" t="str">
        <f t="shared" si="1"/>
        <v>Riesgo Alto</v>
      </c>
      <c r="L19" s="10" t="s">
        <v>34</v>
      </c>
      <c r="M19" s="4" t="s">
        <v>27</v>
      </c>
      <c r="N19" s="5" t="s">
        <v>128</v>
      </c>
    </row>
    <row r="20" spans="2:14" ht="102" x14ac:dyDescent="0.2">
      <c r="B20" s="53">
        <v>8</v>
      </c>
      <c r="C20" s="126"/>
      <c r="D20" s="3" t="s">
        <v>26</v>
      </c>
      <c r="E20" s="5" t="s">
        <v>129</v>
      </c>
      <c r="F20" s="4" t="s">
        <v>148</v>
      </c>
      <c r="G20" s="13" t="s">
        <v>111</v>
      </c>
      <c r="H20" s="10">
        <v>2</v>
      </c>
      <c r="I20" s="10">
        <v>2</v>
      </c>
      <c r="J20" s="3">
        <f t="shared" si="0"/>
        <v>4</v>
      </c>
      <c r="K20" s="64" t="str">
        <f t="shared" si="1"/>
        <v>Riesgo Bajo</v>
      </c>
      <c r="L20" s="10" t="s">
        <v>34</v>
      </c>
      <c r="M20" s="13" t="s">
        <v>17</v>
      </c>
      <c r="N20" s="5" t="s">
        <v>130</v>
      </c>
    </row>
    <row r="21" spans="2:14" ht="76.5" x14ac:dyDescent="0.2">
      <c r="B21" s="53">
        <v>9</v>
      </c>
      <c r="C21" s="126"/>
      <c r="D21" s="3" t="s">
        <v>26</v>
      </c>
      <c r="E21" s="5" t="s">
        <v>131</v>
      </c>
      <c r="F21" s="4" t="s">
        <v>148</v>
      </c>
      <c r="G21" s="13" t="s">
        <v>111</v>
      </c>
      <c r="H21" s="10">
        <v>2</v>
      </c>
      <c r="I21" s="10">
        <v>2</v>
      </c>
      <c r="J21" s="3">
        <f t="shared" si="0"/>
        <v>4</v>
      </c>
      <c r="K21" s="64" t="str">
        <f t="shared" si="1"/>
        <v>Riesgo Bajo</v>
      </c>
      <c r="L21" s="10" t="s">
        <v>34</v>
      </c>
      <c r="M21" s="13" t="s">
        <v>17</v>
      </c>
      <c r="N21" s="9" t="s">
        <v>132</v>
      </c>
    </row>
    <row r="22" spans="2:14" ht="63.75" x14ac:dyDescent="0.2">
      <c r="B22" s="53">
        <v>10</v>
      </c>
      <c r="C22" s="126"/>
      <c r="D22" s="3" t="s">
        <v>25</v>
      </c>
      <c r="E22" s="5" t="s">
        <v>113</v>
      </c>
      <c r="F22" s="4" t="s">
        <v>148</v>
      </c>
      <c r="G22" s="13" t="s">
        <v>111</v>
      </c>
      <c r="H22" s="10">
        <v>1</v>
      </c>
      <c r="I22" s="10">
        <v>4</v>
      </c>
      <c r="J22" s="3">
        <f t="shared" si="0"/>
        <v>5</v>
      </c>
      <c r="K22" s="65" t="str">
        <f t="shared" si="1"/>
        <v>Riesgo Medio</v>
      </c>
      <c r="L22" s="10" t="s">
        <v>34</v>
      </c>
      <c r="M22" s="13" t="s">
        <v>27</v>
      </c>
      <c r="N22" s="9" t="s">
        <v>164</v>
      </c>
    </row>
    <row r="23" spans="2:14" ht="114" customHeight="1" x14ac:dyDescent="0.2">
      <c r="B23" s="53">
        <v>11</v>
      </c>
      <c r="C23" s="126"/>
      <c r="D23" s="3" t="s">
        <v>40</v>
      </c>
      <c r="E23" s="5" t="s">
        <v>35</v>
      </c>
      <c r="F23" s="4" t="s">
        <v>148</v>
      </c>
      <c r="G23" s="13" t="s">
        <v>114</v>
      </c>
      <c r="H23" s="10">
        <v>2</v>
      </c>
      <c r="I23" s="10">
        <v>2</v>
      </c>
      <c r="J23" s="3">
        <f>+H23+I23</f>
        <v>4</v>
      </c>
      <c r="K23" s="64" t="str">
        <f>+IF(J23=0,"",IF(J23=1,"",IF(J23=2,"Riesgo Bajo",IF(J23=3,"Riesgo Bajo",IF(J23=4,"Riesgo Bajo",IF(J23=5,"Riesgo Medio",IF(J23=6,"Riesgo Alto",IF(J23=7,"Riesgo Alto",IF(J23=8,"Riesgo Extremo",IF(J23=9,"Riesgo Extremo",IF(J23=10,"Riesgo Extremo")))))))))))</f>
        <v>Riesgo Bajo</v>
      </c>
      <c r="L23" s="10" t="s">
        <v>34</v>
      </c>
      <c r="M23" s="13" t="s">
        <v>17</v>
      </c>
      <c r="N23" s="5" t="s">
        <v>133</v>
      </c>
    </row>
    <row r="24" spans="2:14" ht="153" customHeight="1" x14ac:dyDescent="0.2">
      <c r="B24" s="53">
        <v>12</v>
      </c>
      <c r="C24" s="126"/>
      <c r="D24" s="3" t="s">
        <v>26</v>
      </c>
      <c r="E24" s="2" t="s">
        <v>134</v>
      </c>
      <c r="F24" s="4" t="s">
        <v>148</v>
      </c>
      <c r="G24" s="13" t="s">
        <v>0</v>
      </c>
      <c r="H24" s="10">
        <v>1</v>
      </c>
      <c r="I24" s="10">
        <v>4</v>
      </c>
      <c r="J24" s="3">
        <f>+H24+I24</f>
        <v>5</v>
      </c>
      <c r="K24" s="64" t="str">
        <f>+IF(J24=0,"",IF(J24=1,"",IF(J24=2,"Riesgo Bajo",IF(J24=3,"Riesgo Bajo",IF(J24=4,"Riesgo Bajo",IF(J24=5,"Riesgo Medio",IF(J24=6,"Riesgo Alto",IF(J24=7,"Riesgo Alto",IF(J24=8,"Riesgo Extremo",IF(J24=9,"Riesgo Extremo",IF(J24=10,"Riesgo Extremo")))))))))))</f>
        <v>Riesgo Medio</v>
      </c>
      <c r="L24" s="13" t="s">
        <v>39</v>
      </c>
      <c r="M24" s="13" t="s">
        <v>27</v>
      </c>
      <c r="N24" s="5" t="s">
        <v>135</v>
      </c>
    </row>
    <row r="25" spans="2:14" ht="138" customHeight="1" x14ac:dyDescent="0.2">
      <c r="B25" s="53">
        <v>13</v>
      </c>
      <c r="C25" s="92" t="s">
        <v>21</v>
      </c>
      <c r="D25" s="4" t="s">
        <v>29</v>
      </c>
      <c r="E25" s="5" t="s">
        <v>41</v>
      </c>
      <c r="F25" s="4" t="s">
        <v>148</v>
      </c>
      <c r="G25" s="13" t="s">
        <v>111</v>
      </c>
      <c r="H25" s="10">
        <v>1</v>
      </c>
      <c r="I25" s="10">
        <v>5</v>
      </c>
      <c r="J25" s="3">
        <f>+H25+I25</f>
        <v>6</v>
      </c>
      <c r="K25" s="64" t="str">
        <f>+IF(J25=0,"",IF(J25=1,"",IF(J25=2,"Riesgo Bajo",IF(J25=3,"Riesgo Bajo",IF(J25=4,"Riesgo Bajo",IF(J25=5,"Riesgo Medio",IF(J25=6,"Riesgo Alto",IF(J25=7,"Riesgo Alto",IF(J25=8,"Riesgo Extremo",IF(J25=9,"Riesgo Extremo",IF(J25=10,"Riesgo Extremo")))))))))))</f>
        <v>Riesgo Alto</v>
      </c>
      <c r="L25" s="14" t="s">
        <v>34</v>
      </c>
      <c r="M25" s="13" t="s">
        <v>27</v>
      </c>
      <c r="N25" s="5" t="s">
        <v>136</v>
      </c>
    </row>
    <row r="26" spans="2:14" ht="131.25" customHeight="1" x14ac:dyDescent="0.2">
      <c r="B26" s="53">
        <v>14</v>
      </c>
      <c r="C26" s="93"/>
      <c r="D26" s="4" t="s">
        <v>38</v>
      </c>
      <c r="E26" s="5" t="s">
        <v>36</v>
      </c>
      <c r="F26" s="4" t="s">
        <v>148</v>
      </c>
      <c r="G26" s="13" t="s">
        <v>111</v>
      </c>
      <c r="H26" s="10">
        <v>2</v>
      </c>
      <c r="I26" s="10">
        <v>2</v>
      </c>
      <c r="J26" s="3">
        <f>+H26+I26</f>
        <v>4</v>
      </c>
      <c r="K26" s="64" t="str">
        <f>+IF(J26=0,"",IF(J26=1,"",IF(J26=2,"Riesgo Bajo",IF(J26=3,"Riesgo Bajo",IF(J26=4,"Riesgo Bajo",IF(J26=5,"Riesgo Medio",IF(J26=6,"Riesgo Alto",IF(J26=7,"Riesgo Alto",IF(J26=8,"Riesgo Extremo",IF(J26=9,"Riesgo Extremo",IF(J26=10,"Riesgo Extremo")))))))))))</f>
        <v>Riesgo Bajo</v>
      </c>
      <c r="L26" s="13" t="s">
        <v>39</v>
      </c>
      <c r="M26" s="13" t="s">
        <v>27</v>
      </c>
      <c r="N26" s="5" t="s">
        <v>137</v>
      </c>
    </row>
    <row r="27" spans="2:14" ht="116.25" customHeight="1" x14ac:dyDescent="0.2">
      <c r="B27" s="53">
        <v>15</v>
      </c>
      <c r="C27" s="93"/>
      <c r="D27" s="4" t="s">
        <v>38</v>
      </c>
      <c r="E27" s="5" t="s">
        <v>37</v>
      </c>
      <c r="F27" s="4" t="s">
        <v>148</v>
      </c>
      <c r="G27" s="10" t="s">
        <v>111</v>
      </c>
      <c r="H27" s="10">
        <v>3</v>
      </c>
      <c r="I27" s="10">
        <v>3</v>
      </c>
      <c r="J27" s="3">
        <f t="shared" si="0"/>
        <v>6</v>
      </c>
      <c r="K27" s="64" t="str">
        <f t="shared" si="1"/>
        <v>Riesgo Alto</v>
      </c>
      <c r="L27" s="14" t="s">
        <v>39</v>
      </c>
      <c r="M27" s="13" t="s">
        <v>27</v>
      </c>
      <c r="N27" s="5" t="s">
        <v>165</v>
      </c>
    </row>
    <row r="28" spans="2:14" ht="38.25" x14ac:dyDescent="0.2">
      <c r="B28" s="53">
        <v>16</v>
      </c>
      <c r="C28" s="93"/>
      <c r="D28" s="4" t="s">
        <v>40</v>
      </c>
      <c r="E28" s="5" t="s">
        <v>138</v>
      </c>
      <c r="F28" s="4" t="s">
        <v>148</v>
      </c>
      <c r="G28" s="10" t="s">
        <v>111</v>
      </c>
      <c r="H28" s="10">
        <v>2</v>
      </c>
      <c r="I28" s="10">
        <v>5</v>
      </c>
      <c r="J28" s="3">
        <f t="shared" si="0"/>
        <v>7</v>
      </c>
      <c r="K28" s="64" t="str">
        <f t="shared" si="1"/>
        <v>Riesgo Alto</v>
      </c>
      <c r="L28" s="14" t="s">
        <v>43</v>
      </c>
      <c r="M28" s="13" t="s">
        <v>17</v>
      </c>
      <c r="N28" s="5" t="s">
        <v>150</v>
      </c>
    </row>
    <row r="29" spans="2:14" ht="127.5" customHeight="1" x14ac:dyDescent="0.2">
      <c r="B29" s="53">
        <v>17</v>
      </c>
      <c r="C29" s="124"/>
      <c r="D29" s="4" t="s">
        <v>38</v>
      </c>
      <c r="E29" s="5" t="s">
        <v>115</v>
      </c>
      <c r="F29" s="4" t="s">
        <v>148</v>
      </c>
      <c r="G29" s="10" t="s">
        <v>111</v>
      </c>
      <c r="H29" s="10">
        <v>2</v>
      </c>
      <c r="I29" s="10">
        <v>4</v>
      </c>
      <c r="J29" s="3">
        <f t="shared" si="0"/>
        <v>6</v>
      </c>
      <c r="K29" s="64" t="str">
        <f t="shared" si="1"/>
        <v>Riesgo Alto</v>
      </c>
      <c r="L29" s="14" t="s">
        <v>39</v>
      </c>
      <c r="M29" s="13" t="s">
        <v>27</v>
      </c>
      <c r="N29" s="5" t="s">
        <v>116</v>
      </c>
    </row>
    <row r="30" spans="2:14" ht="133.5" customHeight="1" x14ac:dyDescent="0.2">
      <c r="B30" s="53">
        <v>18</v>
      </c>
      <c r="C30" s="120" t="s">
        <v>22</v>
      </c>
      <c r="D30" s="3" t="s">
        <v>26</v>
      </c>
      <c r="E30" s="5" t="s">
        <v>42</v>
      </c>
      <c r="F30" s="4" t="s">
        <v>148</v>
      </c>
      <c r="G30" s="10" t="s">
        <v>111</v>
      </c>
      <c r="H30" s="10">
        <v>2</v>
      </c>
      <c r="I30" s="10">
        <v>4</v>
      </c>
      <c r="J30" s="3">
        <f t="shared" si="0"/>
        <v>6</v>
      </c>
      <c r="K30" s="64" t="str">
        <f t="shared" si="1"/>
        <v>Riesgo Alto</v>
      </c>
      <c r="L30" s="10" t="s">
        <v>119</v>
      </c>
      <c r="M30" s="13" t="s">
        <v>27</v>
      </c>
      <c r="N30" s="5" t="s">
        <v>139</v>
      </c>
    </row>
    <row r="31" spans="2:14" ht="87.75" customHeight="1" x14ac:dyDescent="0.2">
      <c r="B31" s="53">
        <v>19</v>
      </c>
      <c r="C31" s="120"/>
      <c r="D31" s="3" t="s">
        <v>26</v>
      </c>
      <c r="E31" s="5" t="s">
        <v>44</v>
      </c>
      <c r="F31" s="4" t="s">
        <v>148</v>
      </c>
      <c r="G31" s="10" t="s">
        <v>117</v>
      </c>
      <c r="H31" s="10">
        <v>1</v>
      </c>
      <c r="I31" s="10">
        <v>4</v>
      </c>
      <c r="J31" s="3">
        <f t="shared" si="0"/>
        <v>5</v>
      </c>
      <c r="K31" s="65" t="str">
        <f t="shared" si="1"/>
        <v>Riesgo Medio</v>
      </c>
      <c r="L31" s="14" t="s">
        <v>118</v>
      </c>
      <c r="M31" s="13" t="s">
        <v>17</v>
      </c>
      <c r="N31" s="5" t="s">
        <v>45</v>
      </c>
    </row>
    <row r="32" spans="2:14" ht="98.25" customHeight="1" x14ac:dyDescent="0.2">
      <c r="B32" s="75">
        <v>20</v>
      </c>
      <c r="C32" s="120"/>
      <c r="D32" s="3" t="s">
        <v>26</v>
      </c>
      <c r="E32" s="5" t="s">
        <v>140</v>
      </c>
      <c r="F32" s="4" t="s">
        <v>148</v>
      </c>
      <c r="G32" s="10" t="s">
        <v>0</v>
      </c>
      <c r="H32" s="10">
        <v>2</v>
      </c>
      <c r="I32" s="10">
        <v>4</v>
      </c>
      <c r="J32" s="3">
        <f t="shared" si="0"/>
        <v>6</v>
      </c>
      <c r="K32" s="64" t="str">
        <f t="shared" si="1"/>
        <v>Riesgo Alto</v>
      </c>
      <c r="L32" s="14" t="s">
        <v>34</v>
      </c>
      <c r="M32" s="13" t="s">
        <v>17</v>
      </c>
      <c r="N32" s="5" t="s">
        <v>141</v>
      </c>
    </row>
    <row r="33" spans="1:14" ht="63.75" x14ac:dyDescent="0.2">
      <c r="B33" s="75">
        <v>21</v>
      </c>
      <c r="C33" s="120"/>
      <c r="D33" s="3" t="s">
        <v>26</v>
      </c>
      <c r="E33" s="5" t="s">
        <v>46</v>
      </c>
      <c r="F33" s="4" t="s">
        <v>148</v>
      </c>
      <c r="G33" s="10" t="s">
        <v>0</v>
      </c>
      <c r="H33" s="10">
        <v>2</v>
      </c>
      <c r="I33" s="10">
        <v>5</v>
      </c>
      <c r="J33" s="3">
        <f t="shared" si="0"/>
        <v>7</v>
      </c>
      <c r="K33" s="64" t="str">
        <f t="shared" si="1"/>
        <v>Riesgo Alto</v>
      </c>
      <c r="L33" s="14" t="s">
        <v>39</v>
      </c>
      <c r="M33" s="13" t="s">
        <v>17</v>
      </c>
      <c r="N33" s="5" t="s">
        <v>149</v>
      </c>
    </row>
    <row r="34" spans="1:14" ht="51.75" customHeight="1" x14ac:dyDescent="0.2">
      <c r="B34" s="75">
        <v>22</v>
      </c>
      <c r="C34" s="120" t="s">
        <v>120</v>
      </c>
      <c r="D34" s="4" t="s">
        <v>26</v>
      </c>
      <c r="E34" s="5" t="s">
        <v>122</v>
      </c>
      <c r="F34" s="4" t="s">
        <v>148</v>
      </c>
      <c r="G34" s="10" t="s">
        <v>0</v>
      </c>
      <c r="H34" s="3">
        <v>1</v>
      </c>
      <c r="I34" s="10">
        <v>2</v>
      </c>
      <c r="J34" s="14">
        <f t="shared" ref="J34:J35" si="2">+H34+I34</f>
        <v>3</v>
      </c>
      <c r="K34" s="64" t="str">
        <f t="shared" ref="K34:K35" si="3">+IF(J34=0,"",IF(J34=1,"",IF(J34=2,"Riesgo Bajo",IF(J34=3,"Riesgo Bajo",IF(J34=4,"Riesgo Bajo",IF(J34=5,"Riesgo Medio",IF(J34=6,"Riesgo Alto",IF(J34=7,"Riesgo Alto",IF(J34=8,"Riesgo Extremo",IF(J34=9,"Riesgo Extremo",IF(J34=10,"Riesgo Extremo")))))))))))</f>
        <v>Riesgo Bajo</v>
      </c>
      <c r="L34" s="14" t="s">
        <v>39</v>
      </c>
      <c r="M34" s="3" t="s">
        <v>27</v>
      </c>
      <c r="N34" s="5" t="s">
        <v>124</v>
      </c>
    </row>
    <row r="35" spans="1:14" ht="63.75" x14ac:dyDescent="0.2">
      <c r="B35" s="75">
        <v>23</v>
      </c>
      <c r="C35" s="120"/>
      <c r="D35" s="4" t="s">
        <v>121</v>
      </c>
      <c r="E35" s="5" t="s">
        <v>123</v>
      </c>
      <c r="F35" s="4" t="s">
        <v>148</v>
      </c>
      <c r="G35" s="10" t="s">
        <v>0</v>
      </c>
      <c r="H35" s="3">
        <v>2</v>
      </c>
      <c r="I35" s="10">
        <v>2</v>
      </c>
      <c r="J35" s="14">
        <f t="shared" si="2"/>
        <v>4</v>
      </c>
      <c r="K35" s="64" t="str">
        <f t="shared" si="3"/>
        <v>Riesgo Bajo</v>
      </c>
      <c r="L35" s="14" t="s">
        <v>39</v>
      </c>
      <c r="M35" s="3" t="s">
        <v>27</v>
      </c>
      <c r="N35" s="5" t="s">
        <v>125</v>
      </c>
    </row>
    <row r="36" spans="1:14" ht="12.75" x14ac:dyDescent="0.2">
      <c r="B36" s="68"/>
      <c r="C36" s="74"/>
      <c r="D36" s="66"/>
      <c r="E36" s="66"/>
      <c r="F36" s="24"/>
      <c r="G36" s="24"/>
      <c r="H36" s="20"/>
      <c r="I36" s="24"/>
      <c r="J36" s="25"/>
      <c r="K36" s="67"/>
      <c r="L36" s="25"/>
      <c r="M36" s="20"/>
      <c r="N36" s="22"/>
    </row>
    <row r="37" spans="1:14" ht="15.75" x14ac:dyDescent="0.2">
      <c r="B37" s="69" t="s">
        <v>142</v>
      </c>
      <c r="C37" s="74"/>
      <c r="D37" s="66"/>
      <c r="E37" s="66"/>
      <c r="F37" s="24"/>
      <c r="G37" s="24"/>
      <c r="H37" s="20"/>
      <c r="I37" s="24"/>
      <c r="J37" s="25"/>
      <c r="K37" s="67"/>
      <c r="L37" s="25"/>
      <c r="M37" s="20"/>
      <c r="N37" s="22"/>
    </row>
    <row r="38" spans="1:14" ht="12.75" x14ac:dyDescent="0.2">
      <c r="B38" s="87" t="s">
        <v>48</v>
      </c>
      <c r="C38" s="87" t="s">
        <v>18</v>
      </c>
      <c r="D38" s="84" t="s">
        <v>24</v>
      </c>
      <c r="E38" s="76" t="s">
        <v>8</v>
      </c>
      <c r="F38" s="84" t="s">
        <v>30</v>
      </c>
      <c r="G38" s="84" t="s">
        <v>7</v>
      </c>
      <c r="H38" s="84" t="s">
        <v>6</v>
      </c>
      <c r="I38" s="84" t="s">
        <v>5</v>
      </c>
      <c r="J38" s="76" t="s">
        <v>4</v>
      </c>
      <c r="K38" s="76" t="s">
        <v>49</v>
      </c>
      <c r="L38" s="76" t="s">
        <v>3</v>
      </c>
      <c r="M38" s="76" t="s">
        <v>2</v>
      </c>
      <c r="N38" s="76" t="s">
        <v>31</v>
      </c>
    </row>
    <row r="39" spans="1:14" ht="12.75" x14ac:dyDescent="0.2">
      <c r="B39" s="88"/>
      <c r="C39" s="88"/>
      <c r="D39" s="85"/>
      <c r="E39" s="77"/>
      <c r="F39" s="85"/>
      <c r="G39" s="85"/>
      <c r="H39" s="85"/>
      <c r="I39" s="85"/>
      <c r="J39" s="77"/>
      <c r="K39" s="77"/>
      <c r="L39" s="77"/>
      <c r="M39" s="77"/>
      <c r="N39" s="77"/>
    </row>
    <row r="40" spans="1:14" ht="89.25" x14ac:dyDescent="0.2">
      <c r="B40" s="75">
        <v>24</v>
      </c>
      <c r="C40" s="70" t="s">
        <v>20</v>
      </c>
      <c r="D40" s="3" t="s">
        <v>26</v>
      </c>
      <c r="E40" s="9" t="s">
        <v>154</v>
      </c>
      <c r="F40" s="10" t="s">
        <v>148</v>
      </c>
      <c r="G40" s="13" t="s">
        <v>146</v>
      </c>
      <c r="H40" s="13">
        <v>2</v>
      </c>
      <c r="I40" s="13">
        <v>4</v>
      </c>
      <c r="J40" s="3">
        <f t="shared" ref="J40:J43" si="4">+H40+I40</f>
        <v>6</v>
      </c>
      <c r="K40" s="10" t="str">
        <f t="shared" ref="K40:K42" si="5">+IF(J40=0,"",IF(J40=1,"",IF(J40=2,"Riesgo Bajo",IF(J40=3,"Riesgo Bajo",IF(J40=4,"Riesgo Bajo",IF(J40=5,"Riesgo Medio",IF(J40=6,"Riesgo Alto",IF(J40=7,"Riesgo Alto",IF(J40=8,"Riesgo Extremo",IF(J40=9,"Riesgo Extremo",IF(J40=10,"Riesgo Extremo")))))))))))</f>
        <v>Riesgo Alto</v>
      </c>
      <c r="L40" s="10" t="s">
        <v>43</v>
      </c>
      <c r="M40" s="13" t="s">
        <v>17</v>
      </c>
      <c r="N40" s="5" t="s">
        <v>166</v>
      </c>
    </row>
    <row r="41" spans="1:14" s="71" customFormat="1" ht="114.75" x14ac:dyDescent="0.2">
      <c r="B41" s="75">
        <v>25</v>
      </c>
      <c r="C41" s="72" t="s">
        <v>21</v>
      </c>
      <c r="D41" s="10" t="s">
        <v>26</v>
      </c>
      <c r="E41" s="9" t="s">
        <v>144</v>
      </c>
      <c r="F41" s="10" t="s">
        <v>148</v>
      </c>
      <c r="G41" s="13" t="s">
        <v>0</v>
      </c>
      <c r="H41" s="13">
        <v>2</v>
      </c>
      <c r="I41" s="13">
        <v>4</v>
      </c>
      <c r="J41" s="10">
        <f t="shared" si="4"/>
        <v>6</v>
      </c>
      <c r="K41" s="10" t="str">
        <f t="shared" si="5"/>
        <v>Riesgo Alto</v>
      </c>
      <c r="L41" s="10" t="s">
        <v>34</v>
      </c>
      <c r="M41" s="13" t="s">
        <v>143</v>
      </c>
      <c r="N41" s="9" t="s">
        <v>167</v>
      </c>
    </row>
    <row r="42" spans="1:14" s="71" customFormat="1" ht="63.75" x14ac:dyDescent="0.2">
      <c r="A42" s="1"/>
      <c r="B42" s="75">
        <v>26</v>
      </c>
      <c r="C42" s="92" t="s">
        <v>22</v>
      </c>
      <c r="D42" s="3" t="s">
        <v>26</v>
      </c>
      <c r="E42" s="9" t="s">
        <v>168</v>
      </c>
      <c r="F42" s="10"/>
      <c r="G42" s="4" t="s">
        <v>40</v>
      </c>
      <c r="H42" s="13">
        <v>3</v>
      </c>
      <c r="I42" s="13">
        <v>4</v>
      </c>
      <c r="J42" s="3">
        <f t="shared" ref="J42" si="6">+H42+I42</f>
        <v>7</v>
      </c>
      <c r="K42" s="10" t="str">
        <f t="shared" si="5"/>
        <v>Riesgo Alto</v>
      </c>
      <c r="L42" s="10" t="s">
        <v>151</v>
      </c>
      <c r="M42" s="13" t="s">
        <v>17</v>
      </c>
      <c r="N42" s="5" t="s">
        <v>169</v>
      </c>
    </row>
    <row r="43" spans="1:14" ht="89.25" x14ac:dyDescent="0.2">
      <c r="A43" s="71"/>
      <c r="B43" s="75">
        <v>27</v>
      </c>
      <c r="C43" s="93"/>
      <c r="D43" s="10" t="s">
        <v>145</v>
      </c>
      <c r="E43" s="9" t="s">
        <v>170</v>
      </c>
      <c r="F43" s="10" t="s">
        <v>148</v>
      </c>
      <c r="G43" s="13" t="s">
        <v>146</v>
      </c>
      <c r="H43" s="10">
        <v>2</v>
      </c>
      <c r="I43" s="10">
        <v>5</v>
      </c>
      <c r="J43" s="10">
        <f t="shared" si="4"/>
        <v>7</v>
      </c>
      <c r="K43" s="10" t="str">
        <f>+IF(J43=0,"",IF(J43=1,"",IF(J43=2,"Riesgo Bajo",IF(J43=3,"Riesgo Bajo",IF(J43=4,"Riesgo Bajo",IF(J43=5,"Riesgo Medio",IF(J43=6,"Riesgo Alto",IF(J43=7,"Riesgo Alto",IF(J43=8,"Riesgo Extremo",IF(J43=9,"Riesgo Extremo",IF(J43=10,"Riesgo Extremo")))))))))))</f>
        <v>Riesgo Alto</v>
      </c>
      <c r="L43" s="14" t="s">
        <v>43</v>
      </c>
      <c r="M43" s="13" t="s">
        <v>27</v>
      </c>
      <c r="N43" s="9" t="s">
        <v>152</v>
      </c>
    </row>
    <row r="44" spans="1:14" ht="12.75" x14ac:dyDescent="0.2">
      <c r="B44" s="19"/>
      <c r="C44" s="21"/>
      <c r="D44" s="20"/>
      <c r="E44" s="22"/>
      <c r="F44" s="22"/>
      <c r="G44" s="23"/>
      <c r="H44" s="24"/>
      <c r="I44" s="24"/>
      <c r="J44" s="20"/>
      <c r="K44" s="24"/>
      <c r="L44" s="25"/>
      <c r="M44" s="23"/>
      <c r="N44" s="22"/>
    </row>
    <row r="45" spans="1:14" ht="12.75" x14ac:dyDescent="0.2">
      <c r="A45" s="22"/>
      <c r="B45" s="61"/>
      <c r="C45" s="61"/>
      <c r="D45" s="61"/>
      <c r="E45" s="61"/>
      <c r="F45" s="61"/>
      <c r="G45" s="61"/>
      <c r="H45" s="61"/>
      <c r="I45" s="61"/>
      <c r="J45" s="61"/>
      <c r="K45" s="61"/>
      <c r="L45" s="61"/>
      <c r="M45" s="61"/>
      <c r="N45" s="61"/>
    </row>
    <row r="46" spans="1:14" ht="19.5" customHeight="1" x14ac:dyDescent="0.3">
      <c r="B46" s="62" t="s">
        <v>78</v>
      </c>
      <c r="C46" s="63"/>
      <c r="D46" s="19"/>
      <c r="E46" s="19"/>
      <c r="F46" s="19"/>
      <c r="G46" s="19"/>
      <c r="H46" s="19"/>
      <c r="I46" s="19"/>
      <c r="J46" s="19"/>
      <c r="K46" s="19"/>
      <c r="L46" s="19"/>
      <c r="M46" s="19"/>
      <c r="N46" s="22"/>
    </row>
    <row r="47" spans="1:14" ht="120" customHeight="1" x14ac:dyDescent="0.25">
      <c r="B47" s="19"/>
      <c r="C47" s="20"/>
      <c r="D47" s="19"/>
      <c r="E47" s="19"/>
      <c r="F47" s="39"/>
      <c r="G47" s="19"/>
      <c r="H47" s="89" t="s">
        <v>13</v>
      </c>
      <c r="I47" s="90"/>
      <c r="J47" s="90"/>
      <c r="K47" s="90"/>
      <c r="L47" s="91"/>
      <c r="M47" s="19"/>
      <c r="N47" s="61"/>
    </row>
    <row r="48" spans="1:14" ht="101.25" x14ac:dyDescent="0.25">
      <c r="B48" s="19"/>
      <c r="C48" s="20"/>
      <c r="D48" s="19"/>
      <c r="E48" s="19"/>
      <c r="F48" s="39"/>
      <c r="G48" s="19"/>
      <c r="H48" s="57" t="s">
        <v>62</v>
      </c>
      <c r="I48" s="57" t="s">
        <v>63</v>
      </c>
      <c r="J48" s="57" t="s">
        <v>64</v>
      </c>
      <c r="K48" s="57" t="s">
        <v>65</v>
      </c>
      <c r="L48" s="57" t="s">
        <v>66</v>
      </c>
      <c r="M48" s="19"/>
      <c r="N48" s="61"/>
    </row>
    <row r="49" spans="2:14" ht="33" customHeight="1" x14ac:dyDescent="0.2">
      <c r="B49" s="19"/>
      <c r="C49" s="20"/>
      <c r="D49" s="19"/>
      <c r="E49" s="19"/>
      <c r="F49" s="86" t="s">
        <v>15</v>
      </c>
      <c r="G49" s="86"/>
      <c r="H49" s="73" t="s">
        <v>101</v>
      </c>
      <c r="I49" s="73" t="s">
        <v>102</v>
      </c>
      <c r="J49" s="73" t="s">
        <v>103</v>
      </c>
      <c r="K49" s="73" t="s">
        <v>104</v>
      </c>
      <c r="L49" s="73" t="s">
        <v>105</v>
      </c>
      <c r="M49" s="60"/>
      <c r="N49" s="61"/>
    </row>
    <row r="50" spans="2:14" ht="34.5" customHeight="1" x14ac:dyDescent="0.2">
      <c r="B50" s="19"/>
      <c r="C50" s="20"/>
      <c r="D50" s="19"/>
      <c r="E50" s="19"/>
      <c r="F50" s="57" t="s">
        <v>106</v>
      </c>
      <c r="G50" s="36" t="s">
        <v>79</v>
      </c>
      <c r="H50" s="54"/>
      <c r="I50" s="54">
        <v>22</v>
      </c>
      <c r="J50" s="54"/>
      <c r="K50" s="55" t="s">
        <v>147</v>
      </c>
      <c r="L50" s="56">
        <v>13</v>
      </c>
      <c r="M50" s="19"/>
      <c r="N50" s="61"/>
    </row>
    <row r="51" spans="2:14" ht="21.75" customHeight="1" x14ac:dyDescent="0.2">
      <c r="B51" s="19"/>
      <c r="C51" s="20"/>
      <c r="D51" s="19"/>
      <c r="E51" s="19"/>
      <c r="F51" s="57" t="s">
        <v>107</v>
      </c>
      <c r="G51" s="36" t="s">
        <v>80</v>
      </c>
      <c r="H51" s="40">
        <v>2</v>
      </c>
      <c r="I51" s="40" t="s">
        <v>156</v>
      </c>
      <c r="J51" s="41">
        <v>1.6</v>
      </c>
      <c r="K51" s="56" t="s">
        <v>157</v>
      </c>
      <c r="L51" s="42" t="s">
        <v>158</v>
      </c>
      <c r="M51" s="19"/>
      <c r="N51" s="61"/>
    </row>
    <row r="52" spans="2:14" ht="29.25" customHeight="1" x14ac:dyDescent="0.2">
      <c r="B52" s="19"/>
      <c r="C52" s="20"/>
      <c r="D52" s="19"/>
      <c r="E52" s="19"/>
      <c r="F52" s="57" t="s">
        <v>108</v>
      </c>
      <c r="G52" s="36" t="s">
        <v>81</v>
      </c>
      <c r="H52" s="40"/>
      <c r="I52" s="41"/>
      <c r="J52" s="42" t="s">
        <v>159</v>
      </c>
      <c r="K52" s="42">
        <v>26</v>
      </c>
      <c r="L52" s="43"/>
      <c r="M52" s="19"/>
      <c r="N52" s="61"/>
    </row>
    <row r="53" spans="2:14" ht="21.75" customHeight="1" x14ac:dyDescent="0.2">
      <c r="B53" s="19"/>
      <c r="C53" s="20"/>
      <c r="D53" s="19"/>
      <c r="E53" s="19"/>
      <c r="F53" s="57" t="s">
        <v>109</v>
      </c>
      <c r="G53" s="36" t="s">
        <v>82</v>
      </c>
      <c r="H53" s="41"/>
      <c r="I53" s="42"/>
      <c r="J53" s="42"/>
      <c r="K53" s="43"/>
      <c r="L53" s="43"/>
      <c r="M53" s="19"/>
      <c r="N53" s="61"/>
    </row>
    <row r="54" spans="2:14" ht="33.75" x14ac:dyDescent="0.2">
      <c r="B54" s="19"/>
      <c r="C54" s="20"/>
      <c r="D54" s="19"/>
      <c r="E54" s="19"/>
      <c r="F54" s="57" t="s">
        <v>110</v>
      </c>
      <c r="G54" s="36" t="s">
        <v>83</v>
      </c>
      <c r="H54" s="42"/>
      <c r="I54" s="42"/>
      <c r="J54" s="43"/>
      <c r="K54" s="43"/>
      <c r="L54" s="43"/>
      <c r="M54" s="19"/>
      <c r="N54" s="61"/>
    </row>
    <row r="55" spans="2:14" x14ac:dyDescent="0.25">
      <c r="B55" s="19"/>
      <c r="C55" s="20"/>
      <c r="D55" s="19"/>
      <c r="E55" s="39"/>
      <c r="F55" s="39"/>
      <c r="G55" s="39"/>
      <c r="H55" s="39"/>
      <c r="I55" s="39"/>
      <c r="J55" s="39"/>
      <c r="K55" s="39"/>
      <c r="L55" s="39"/>
      <c r="M55" s="39"/>
      <c r="N55" s="39"/>
    </row>
    <row r="56" spans="2:14" ht="12.75" x14ac:dyDescent="0.2">
      <c r="C56" s="8"/>
      <c r="E56" s="1"/>
      <c r="F56" s="1"/>
      <c r="G56" s="1"/>
      <c r="H56" s="1"/>
      <c r="I56" s="1"/>
      <c r="M56" s="6"/>
      <c r="N56" s="1"/>
    </row>
    <row r="57" spans="2:14" x14ac:dyDescent="0.2">
      <c r="E57" s="1"/>
      <c r="F57" s="1"/>
      <c r="G57" s="1"/>
      <c r="H57" s="1"/>
      <c r="I57" s="1"/>
      <c r="M57" s="6"/>
      <c r="N57" s="1"/>
    </row>
    <row r="58" spans="2:14" x14ac:dyDescent="0.2">
      <c r="E58" s="1"/>
      <c r="F58" s="1"/>
      <c r="G58" s="1"/>
      <c r="H58" s="1"/>
      <c r="I58" s="1"/>
      <c r="M58" s="6"/>
      <c r="N58" s="1"/>
    </row>
    <row r="59" spans="2:14" x14ac:dyDescent="0.2">
      <c r="E59" s="1"/>
      <c r="F59" s="1"/>
      <c r="G59" s="1"/>
      <c r="H59" s="1"/>
      <c r="I59" s="1"/>
      <c r="M59" s="6"/>
      <c r="N59" s="1"/>
    </row>
    <row r="60" spans="2:14" x14ac:dyDescent="0.2">
      <c r="E60" s="1"/>
      <c r="F60" s="1"/>
      <c r="G60" s="1"/>
      <c r="H60" s="1"/>
      <c r="I60" s="1"/>
      <c r="M60" s="6"/>
      <c r="N60" s="1"/>
    </row>
    <row r="61" spans="2:14" x14ac:dyDescent="0.2">
      <c r="E61" s="1"/>
      <c r="F61" s="1"/>
      <c r="G61" s="1"/>
      <c r="H61" s="1"/>
      <c r="I61" s="1"/>
      <c r="M61" s="6"/>
      <c r="N61" s="1"/>
    </row>
    <row r="62" spans="2:14" x14ac:dyDescent="0.2">
      <c r="E62" s="1"/>
      <c r="F62" s="1"/>
      <c r="G62" s="1"/>
      <c r="H62" s="1"/>
      <c r="I62" s="1"/>
      <c r="M62" s="6"/>
      <c r="N62" s="1"/>
    </row>
    <row r="63" spans="2:14" x14ac:dyDescent="0.2">
      <c r="E63" s="1"/>
      <c r="F63" s="1"/>
      <c r="G63" s="1"/>
      <c r="H63" s="1"/>
      <c r="I63" s="1"/>
      <c r="M63" s="6"/>
      <c r="N63" s="1"/>
    </row>
    <row r="64" spans="2:14" x14ac:dyDescent="0.2">
      <c r="E64" s="1"/>
      <c r="F64" s="1"/>
      <c r="G64" s="1"/>
      <c r="H64" s="1"/>
      <c r="I64" s="1"/>
      <c r="M64" s="6"/>
      <c r="N64" s="1"/>
    </row>
  </sheetData>
  <autoFilter ref="B11:N35" xr:uid="{00000000-0009-0000-0000-000000000000}"/>
  <mergeCells count="42">
    <mergeCell ref="K38:K39"/>
    <mergeCell ref="L38:L39"/>
    <mergeCell ref="C7:E7"/>
    <mergeCell ref="D11:D12"/>
    <mergeCell ref="C11:C12"/>
    <mergeCell ref="F11:F12"/>
    <mergeCell ref="C34:C35"/>
    <mergeCell ref="C13:C18"/>
    <mergeCell ref="C25:C29"/>
    <mergeCell ref="C30:C33"/>
    <mergeCell ref="C19:C24"/>
    <mergeCell ref="C2:E5"/>
    <mergeCell ref="F2:L5"/>
    <mergeCell ref="K11:K12"/>
    <mergeCell ref="E11:E12"/>
    <mergeCell ref="G11:G12"/>
    <mergeCell ref="F7:N7"/>
    <mergeCell ref="M5:N5"/>
    <mergeCell ref="N11:N12"/>
    <mergeCell ref="L11:L12"/>
    <mergeCell ref="M11:M12"/>
    <mergeCell ref="B11:B12"/>
    <mergeCell ref="J11:J12"/>
    <mergeCell ref="F49:G49"/>
    <mergeCell ref="B38:B39"/>
    <mergeCell ref="C38:C39"/>
    <mergeCell ref="D38:D39"/>
    <mergeCell ref="E38:E39"/>
    <mergeCell ref="F38:F39"/>
    <mergeCell ref="G38:G39"/>
    <mergeCell ref="H38:H39"/>
    <mergeCell ref="I38:I39"/>
    <mergeCell ref="H47:L47"/>
    <mergeCell ref="C42:C43"/>
    <mergeCell ref="J38:J39"/>
    <mergeCell ref="H11:H12"/>
    <mergeCell ref="I11:I12"/>
    <mergeCell ref="M38:M39"/>
    <mergeCell ref="N38:N39"/>
    <mergeCell ref="M2:N2"/>
    <mergeCell ref="M3:N3"/>
    <mergeCell ref="M4:N4"/>
  </mergeCells>
  <pageMargins left="0.62992125984251968" right="0.62992125984251968" top="0.74803149606299213" bottom="0.74803149606299213" header="0.31496062992125984" footer="0.31496062992125984"/>
  <pageSetup scale="61" fitToHeight="0" orientation="landscape" r:id="rId1"/>
  <rowBreaks count="3" manualBreakCount="3">
    <brk id="37" min="1" max="13" man="1"/>
    <brk id="43" min="1" max="13" man="1"/>
    <brk id="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0"/>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6" customWidth="1"/>
    <col min="5" max="5" width="14.7109375" style="27" bestFit="1" customWidth="1"/>
    <col min="6" max="6" width="35.5703125" style="27" customWidth="1"/>
    <col min="7" max="10" width="11.5703125" customWidth="1"/>
    <col min="11" max="11" width="3.28515625" customWidth="1"/>
    <col min="12" max="16384" width="11.42578125" hidden="1"/>
  </cols>
  <sheetData>
    <row r="1" spans="1:10" x14ac:dyDescent="0.25">
      <c r="A1" s="47"/>
      <c r="B1" s="47"/>
      <c r="C1" s="47"/>
      <c r="D1" s="45"/>
      <c r="E1" s="46"/>
      <c r="F1" s="46"/>
      <c r="G1" s="47"/>
      <c r="H1" s="47"/>
      <c r="I1" s="47"/>
    </row>
    <row r="2" spans="1:10" ht="15.75" x14ac:dyDescent="0.25">
      <c r="A2" s="47"/>
      <c r="B2" s="130" t="s">
        <v>98</v>
      </c>
      <c r="C2" s="131"/>
      <c r="D2" s="131"/>
      <c r="E2" s="131"/>
      <c r="F2" s="131"/>
      <c r="G2" s="131"/>
      <c r="H2" s="131"/>
      <c r="I2" s="131"/>
      <c r="J2" s="132"/>
    </row>
    <row r="3" spans="1:10" x14ac:dyDescent="0.25">
      <c r="A3" s="47"/>
      <c r="B3" s="133"/>
      <c r="C3" s="134"/>
      <c r="D3" s="134"/>
      <c r="E3" s="134"/>
      <c r="F3" s="134"/>
      <c r="G3" s="134"/>
      <c r="H3" s="134"/>
      <c r="I3" s="134"/>
      <c r="J3" s="135"/>
    </row>
    <row r="4" spans="1:10" ht="48.75" customHeight="1" x14ac:dyDescent="0.25">
      <c r="A4" s="47"/>
      <c r="B4" s="136" t="s">
        <v>92</v>
      </c>
      <c r="C4" s="137"/>
      <c r="D4" s="137"/>
      <c r="E4" s="137"/>
      <c r="F4" s="137"/>
      <c r="G4" s="137"/>
      <c r="H4" s="137"/>
      <c r="I4" s="137"/>
      <c r="J4" s="138"/>
    </row>
    <row r="5" spans="1:10" ht="9" customHeight="1" x14ac:dyDescent="0.25">
      <c r="A5" s="47"/>
      <c r="B5" s="136"/>
      <c r="C5" s="137"/>
      <c r="D5" s="137"/>
      <c r="E5" s="137"/>
      <c r="F5" s="137"/>
      <c r="G5" s="137"/>
      <c r="H5" s="137"/>
      <c r="I5" s="137"/>
      <c r="J5" s="138"/>
    </row>
    <row r="6" spans="1:10" x14ac:dyDescent="0.25">
      <c r="A6" s="47"/>
      <c r="B6" s="133" t="s">
        <v>84</v>
      </c>
      <c r="C6" s="134"/>
      <c r="D6" s="134"/>
      <c r="E6" s="134"/>
      <c r="F6" s="134"/>
      <c r="G6" s="134"/>
      <c r="H6" s="134"/>
      <c r="I6" s="134"/>
      <c r="J6" s="135"/>
    </row>
    <row r="7" spans="1:10" ht="9" customHeight="1" x14ac:dyDescent="0.25">
      <c r="A7" s="47"/>
      <c r="B7" s="133"/>
      <c r="C7" s="134"/>
      <c r="D7" s="134"/>
      <c r="E7" s="134"/>
      <c r="F7" s="134"/>
      <c r="G7" s="134"/>
      <c r="H7" s="134"/>
      <c r="I7" s="134"/>
      <c r="J7" s="135"/>
    </row>
    <row r="8" spans="1:10" x14ac:dyDescent="0.25">
      <c r="A8" s="47"/>
      <c r="B8" s="133" t="s">
        <v>100</v>
      </c>
      <c r="C8" s="134"/>
      <c r="D8" s="134"/>
      <c r="E8" s="134"/>
      <c r="F8" s="134"/>
      <c r="G8" s="134"/>
      <c r="H8" s="134"/>
      <c r="I8" s="134"/>
      <c r="J8" s="135"/>
    </row>
    <row r="9" spans="1:10" ht="9" customHeight="1" x14ac:dyDescent="0.25">
      <c r="A9" s="47"/>
      <c r="B9" s="133"/>
      <c r="C9" s="134"/>
      <c r="D9" s="134"/>
      <c r="E9" s="134"/>
      <c r="F9" s="134"/>
      <c r="G9" s="134"/>
      <c r="H9" s="134"/>
      <c r="I9" s="134"/>
      <c r="J9" s="135"/>
    </row>
    <row r="10" spans="1:10" x14ac:dyDescent="0.25">
      <c r="A10" s="47"/>
      <c r="B10" s="133" t="s">
        <v>85</v>
      </c>
      <c r="C10" s="134"/>
      <c r="D10" s="134"/>
      <c r="E10" s="134"/>
      <c r="F10" s="134"/>
      <c r="G10" s="134"/>
      <c r="H10" s="134"/>
      <c r="I10" s="134"/>
      <c r="J10" s="135"/>
    </row>
    <row r="11" spans="1:10" ht="9" customHeight="1" x14ac:dyDescent="0.25">
      <c r="A11" s="47"/>
      <c r="B11" s="133"/>
      <c r="C11" s="134"/>
      <c r="D11" s="134"/>
      <c r="E11" s="134"/>
      <c r="F11" s="134"/>
      <c r="G11" s="134"/>
      <c r="H11" s="134"/>
      <c r="I11" s="134"/>
      <c r="J11" s="135"/>
    </row>
    <row r="12" spans="1:10" x14ac:dyDescent="0.25">
      <c r="A12" s="47"/>
      <c r="B12" s="133" t="s">
        <v>89</v>
      </c>
      <c r="C12" s="134"/>
      <c r="D12" s="134"/>
      <c r="E12" s="134"/>
      <c r="F12" s="134"/>
      <c r="G12" s="134"/>
      <c r="H12" s="134"/>
      <c r="I12" s="134"/>
      <c r="J12" s="135"/>
    </row>
    <row r="13" spans="1:10" ht="9.75" customHeight="1" x14ac:dyDescent="0.25">
      <c r="A13" s="47"/>
      <c r="B13" s="151"/>
      <c r="C13" s="152"/>
      <c r="D13" s="152"/>
      <c r="E13" s="152"/>
      <c r="F13" s="152"/>
      <c r="G13" s="152"/>
      <c r="H13" s="152"/>
      <c r="I13" s="152"/>
      <c r="J13" s="153"/>
    </row>
    <row r="14" spans="1:10" x14ac:dyDescent="0.25">
      <c r="A14" s="47"/>
      <c r="B14" s="133" t="s">
        <v>90</v>
      </c>
      <c r="C14" s="134"/>
      <c r="D14" s="134"/>
      <c r="E14" s="134"/>
      <c r="F14" s="134"/>
      <c r="G14" s="134"/>
      <c r="H14" s="134"/>
      <c r="I14" s="134"/>
      <c r="J14" s="135"/>
    </row>
    <row r="15" spans="1:10" ht="9" customHeight="1" x14ac:dyDescent="0.25">
      <c r="A15" s="47"/>
      <c r="B15" s="133"/>
      <c r="C15" s="134"/>
      <c r="D15" s="134"/>
      <c r="E15" s="134"/>
      <c r="F15" s="134"/>
      <c r="G15" s="134"/>
      <c r="H15" s="134"/>
      <c r="I15" s="134"/>
      <c r="J15" s="135"/>
    </row>
    <row r="16" spans="1:10" x14ac:dyDescent="0.25">
      <c r="A16" s="47"/>
      <c r="B16" s="133" t="s">
        <v>94</v>
      </c>
      <c r="C16" s="134"/>
      <c r="D16" s="134"/>
      <c r="E16" s="134"/>
      <c r="F16" s="134"/>
      <c r="G16" s="134"/>
      <c r="H16" s="134"/>
      <c r="I16" s="134"/>
      <c r="J16" s="135"/>
    </row>
    <row r="17" spans="1:10" ht="9" customHeight="1" x14ac:dyDescent="0.25">
      <c r="A17" s="47"/>
      <c r="B17" s="133"/>
      <c r="C17" s="134"/>
      <c r="D17" s="134"/>
      <c r="E17" s="134"/>
      <c r="F17" s="134"/>
      <c r="G17" s="134"/>
      <c r="H17" s="134"/>
      <c r="I17" s="134"/>
      <c r="J17" s="135"/>
    </row>
    <row r="18" spans="1:10" x14ac:dyDescent="0.25">
      <c r="A18" s="47"/>
      <c r="B18" s="139" t="s">
        <v>91</v>
      </c>
      <c r="C18" s="140"/>
      <c r="D18" s="140"/>
      <c r="E18" s="140"/>
      <c r="F18" s="140"/>
      <c r="G18" s="140"/>
      <c r="H18" s="140"/>
      <c r="I18" s="140"/>
      <c r="J18" s="141"/>
    </row>
    <row r="19" spans="1:10" ht="9" customHeight="1" x14ac:dyDescent="0.25">
      <c r="A19" s="47"/>
      <c r="B19" s="133"/>
      <c r="C19" s="134"/>
      <c r="D19" s="134"/>
      <c r="E19" s="134"/>
      <c r="F19" s="134"/>
      <c r="G19" s="134"/>
      <c r="H19" s="134"/>
      <c r="I19" s="134"/>
      <c r="J19" s="135"/>
    </row>
    <row r="20" spans="1:10" ht="15" customHeight="1" x14ac:dyDescent="0.25">
      <c r="A20" s="47"/>
      <c r="B20" s="133" t="s">
        <v>93</v>
      </c>
      <c r="C20" s="134"/>
      <c r="D20" s="134"/>
      <c r="E20" s="134"/>
      <c r="F20" s="134"/>
      <c r="G20" s="134"/>
      <c r="H20" s="134"/>
      <c r="I20" s="134"/>
      <c r="J20" s="135"/>
    </row>
    <row r="21" spans="1:10" ht="9" customHeight="1" x14ac:dyDescent="0.25">
      <c r="A21" s="47"/>
      <c r="B21" s="133"/>
      <c r="C21" s="134"/>
      <c r="D21" s="134"/>
      <c r="E21" s="134"/>
      <c r="F21" s="134"/>
      <c r="G21" s="134"/>
      <c r="H21" s="134"/>
      <c r="I21" s="134"/>
      <c r="J21" s="135"/>
    </row>
    <row r="22" spans="1:10" ht="15" customHeight="1" x14ac:dyDescent="0.25">
      <c r="A22" s="47"/>
      <c r="B22" s="133" t="s">
        <v>86</v>
      </c>
      <c r="C22" s="134"/>
      <c r="D22" s="134"/>
      <c r="E22" s="134"/>
      <c r="F22" s="134"/>
      <c r="G22" s="134"/>
      <c r="H22" s="134"/>
      <c r="I22" s="134"/>
      <c r="J22" s="135"/>
    </row>
    <row r="23" spans="1:10" ht="15" customHeight="1" x14ac:dyDescent="0.25">
      <c r="A23" s="47"/>
      <c r="B23" s="142"/>
      <c r="C23" s="143"/>
      <c r="D23" s="143"/>
      <c r="E23" s="143"/>
      <c r="F23" s="143"/>
      <c r="G23" s="143"/>
      <c r="H23" s="143"/>
      <c r="I23" s="143"/>
      <c r="J23" s="144"/>
    </row>
    <row r="24" spans="1:10" s="29" customFormat="1" ht="19.5" customHeight="1" x14ac:dyDescent="0.25">
      <c r="B24" s="50"/>
      <c r="C24" s="51"/>
      <c r="D24" s="30" t="s">
        <v>4</v>
      </c>
      <c r="E24" s="31" t="s">
        <v>49</v>
      </c>
      <c r="F24" s="31" t="s">
        <v>61</v>
      </c>
      <c r="G24" s="51"/>
      <c r="H24" s="51"/>
      <c r="I24" s="51"/>
      <c r="J24" s="52"/>
    </row>
    <row r="25" spans="1:10" ht="21.75" customHeight="1" x14ac:dyDescent="0.25">
      <c r="B25" s="44"/>
      <c r="C25" s="145" t="s">
        <v>6</v>
      </c>
      <c r="D25" s="3">
        <v>1</v>
      </c>
      <c r="E25" s="4" t="s">
        <v>51</v>
      </c>
      <c r="F25" s="5" t="s">
        <v>56</v>
      </c>
      <c r="G25" s="47"/>
      <c r="H25" s="47"/>
      <c r="I25" s="47"/>
      <c r="J25" s="48"/>
    </row>
    <row r="26" spans="1:10" ht="21.75" customHeight="1" x14ac:dyDescent="0.25">
      <c r="B26" s="44"/>
      <c r="C26" s="145"/>
      <c r="D26" s="3">
        <v>2</v>
      </c>
      <c r="E26" s="4" t="s">
        <v>52</v>
      </c>
      <c r="F26" s="5" t="s">
        <v>57</v>
      </c>
      <c r="G26" s="47"/>
      <c r="H26" s="47"/>
      <c r="I26" s="47"/>
      <c r="J26" s="48"/>
    </row>
    <row r="27" spans="1:10" ht="21.75" customHeight="1" x14ac:dyDescent="0.25">
      <c r="B27" s="44"/>
      <c r="C27" s="145"/>
      <c r="D27" s="3">
        <v>3</v>
      </c>
      <c r="E27" s="4" t="s">
        <v>53</v>
      </c>
      <c r="F27" s="5" t="s">
        <v>58</v>
      </c>
      <c r="G27" s="47"/>
      <c r="H27" s="47"/>
      <c r="I27" s="47"/>
      <c r="J27" s="48"/>
    </row>
    <row r="28" spans="1:10" ht="21.75" customHeight="1" x14ac:dyDescent="0.25">
      <c r="B28" s="44"/>
      <c r="C28" s="145"/>
      <c r="D28" s="3">
        <v>4</v>
      </c>
      <c r="E28" s="4" t="s">
        <v>54</v>
      </c>
      <c r="F28" s="5" t="s">
        <v>59</v>
      </c>
      <c r="G28" s="47"/>
      <c r="H28" s="47"/>
      <c r="I28" s="47"/>
      <c r="J28" s="48"/>
    </row>
    <row r="29" spans="1:10" ht="21.75" customHeight="1" x14ac:dyDescent="0.25">
      <c r="B29" s="44"/>
      <c r="C29" s="145"/>
      <c r="D29" s="3">
        <v>5</v>
      </c>
      <c r="E29" s="4" t="s">
        <v>55</v>
      </c>
      <c r="F29" s="5" t="s">
        <v>60</v>
      </c>
      <c r="G29" s="47"/>
      <c r="H29" s="47"/>
      <c r="I29" s="47"/>
      <c r="J29" s="48"/>
    </row>
    <row r="30" spans="1:10" ht="15" customHeight="1" x14ac:dyDescent="0.25">
      <c r="A30" s="47"/>
      <c r="B30" s="127"/>
      <c r="C30" s="128"/>
      <c r="D30" s="128"/>
      <c r="E30" s="128"/>
      <c r="F30" s="128"/>
      <c r="G30" s="128"/>
      <c r="H30" s="128"/>
      <c r="I30" s="128"/>
      <c r="J30" s="129"/>
    </row>
    <row r="31" spans="1:10" ht="15" customHeight="1" x14ac:dyDescent="0.25">
      <c r="A31" s="47"/>
      <c r="B31" s="142" t="s">
        <v>95</v>
      </c>
      <c r="C31" s="143"/>
      <c r="D31" s="143"/>
      <c r="E31" s="143"/>
      <c r="F31" s="143"/>
      <c r="G31" s="143"/>
      <c r="H31" s="143"/>
      <c r="I31" s="143"/>
      <c r="J31" s="144"/>
    </row>
    <row r="32" spans="1:10" ht="15" customHeight="1" x14ac:dyDescent="0.25">
      <c r="A32" s="47"/>
      <c r="B32" s="127"/>
      <c r="C32" s="128"/>
      <c r="D32" s="128"/>
      <c r="E32" s="128"/>
      <c r="F32" s="128"/>
      <c r="G32" s="128"/>
      <c r="H32" s="128"/>
      <c r="I32" s="128"/>
      <c r="J32" s="129"/>
    </row>
    <row r="33" spans="1:10" ht="19.5" customHeight="1" x14ac:dyDescent="0.25">
      <c r="A33" s="47"/>
      <c r="B33" s="44"/>
      <c r="C33" s="51"/>
      <c r="D33" s="30" t="s">
        <v>4</v>
      </c>
      <c r="E33" s="31" t="s">
        <v>49</v>
      </c>
      <c r="F33" s="146" t="s">
        <v>61</v>
      </c>
      <c r="G33" s="146"/>
      <c r="H33" s="146"/>
      <c r="I33" s="49"/>
      <c r="J33" s="48"/>
    </row>
    <row r="34" spans="1:10" ht="23.25" customHeight="1" x14ac:dyDescent="0.25">
      <c r="A34" s="47"/>
      <c r="B34" s="44"/>
      <c r="C34" s="145" t="s">
        <v>5</v>
      </c>
      <c r="D34" s="3">
        <v>1</v>
      </c>
      <c r="E34" s="4" t="s">
        <v>9</v>
      </c>
      <c r="F34" s="147" t="s">
        <v>62</v>
      </c>
      <c r="G34" s="147"/>
      <c r="H34" s="147"/>
      <c r="I34" s="49"/>
      <c r="J34" s="48"/>
    </row>
    <row r="35" spans="1:10" ht="23.25" customHeight="1" x14ac:dyDescent="0.25">
      <c r="A35" s="47"/>
      <c r="B35" s="44"/>
      <c r="C35" s="145"/>
      <c r="D35" s="3">
        <v>2</v>
      </c>
      <c r="E35" s="4" t="s">
        <v>11</v>
      </c>
      <c r="F35" s="147" t="s">
        <v>63</v>
      </c>
      <c r="G35" s="147"/>
      <c r="H35" s="147"/>
      <c r="I35" s="49"/>
      <c r="J35" s="48"/>
    </row>
    <row r="36" spans="1:10" ht="23.25" customHeight="1" x14ac:dyDescent="0.25">
      <c r="A36" s="47"/>
      <c r="B36" s="44"/>
      <c r="C36" s="145"/>
      <c r="D36" s="3">
        <v>3</v>
      </c>
      <c r="E36" s="4" t="s">
        <v>10</v>
      </c>
      <c r="F36" s="147" t="s">
        <v>64</v>
      </c>
      <c r="G36" s="147"/>
      <c r="H36" s="147"/>
      <c r="I36" s="49"/>
      <c r="J36" s="48"/>
    </row>
    <row r="37" spans="1:10" ht="23.25" customHeight="1" x14ac:dyDescent="0.25">
      <c r="A37" s="47"/>
      <c r="B37" s="44"/>
      <c r="C37" s="145"/>
      <c r="D37" s="3">
        <v>4</v>
      </c>
      <c r="E37" s="4" t="s">
        <v>12</v>
      </c>
      <c r="F37" s="147" t="s">
        <v>65</v>
      </c>
      <c r="G37" s="147"/>
      <c r="H37" s="147"/>
      <c r="I37" s="49"/>
      <c r="J37" s="48"/>
    </row>
    <row r="38" spans="1:10" ht="23.25" customHeight="1" x14ac:dyDescent="0.25">
      <c r="A38" s="47"/>
      <c r="B38" s="44"/>
      <c r="C38" s="145"/>
      <c r="D38" s="3">
        <v>5</v>
      </c>
      <c r="E38" s="4" t="s">
        <v>14</v>
      </c>
      <c r="F38" s="147" t="s">
        <v>66</v>
      </c>
      <c r="G38" s="147"/>
      <c r="H38" s="147"/>
      <c r="I38" s="49"/>
      <c r="J38" s="48"/>
    </row>
    <row r="39" spans="1:10" ht="9" customHeight="1" x14ac:dyDescent="0.25">
      <c r="A39" s="47"/>
      <c r="B39" s="127"/>
      <c r="C39" s="128"/>
      <c r="D39" s="128"/>
      <c r="E39" s="128"/>
      <c r="F39" s="128"/>
      <c r="G39" s="128"/>
      <c r="H39" s="128"/>
      <c r="I39" s="128"/>
      <c r="J39" s="129"/>
    </row>
    <row r="40" spans="1:10" x14ac:dyDescent="0.25">
      <c r="A40" s="47"/>
      <c r="B40" s="142" t="s">
        <v>96</v>
      </c>
      <c r="C40" s="143"/>
      <c r="D40" s="143"/>
      <c r="E40" s="143"/>
      <c r="F40" s="143"/>
      <c r="G40" s="143"/>
      <c r="H40" s="143"/>
      <c r="I40" s="143"/>
      <c r="J40" s="144"/>
    </row>
    <row r="41" spans="1:10" ht="9" customHeight="1" x14ac:dyDescent="0.25">
      <c r="A41" s="47"/>
      <c r="B41" s="127"/>
      <c r="C41" s="128"/>
      <c r="D41" s="128"/>
      <c r="E41" s="128"/>
      <c r="F41" s="128"/>
      <c r="G41" s="128"/>
      <c r="H41" s="128"/>
      <c r="I41" s="128"/>
      <c r="J41" s="129"/>
    </row>
    <row r="42" spans="1:10" x14ac:dyDescent="0.25">
      <c r="A42" s="47"/>
      <c r="B42" s="142" t="s">
        <v>97</v>
      </c>
      <c r="C42" s="143"/>
      <c r="D42" s="143"/>
      <c r="E42" s="143"/>
      <c r="F42" s="143"/>
      <c r="G42" s="143"/>
      <c r="H42" s="143"/>
      <c r="I42" s="143"/>
      <c r="J42" s="144"/>
    </row>
    <row r="43" spans="1:10" x14ac:dyDescent="0.25">
      <c r="A43" s="47"/>
      <c r="B43" s="127"/>
      <c r="C43" s="128"/>
      <c r="D43" s="128"/>
      <c r="E43" s="128"/>
      <c r="F43" s="128"/>
      <c r="G43" s="128"/>
      <c r="H43" s="128"/>
      <c r="I43" s="128"/>
      <c r="J43" s="129"/>
    </row>
    <row r="44" spans="1:10" ht="25.5" x14ac:dyDescent="0.25">
      <c r="B44" s="44"/>
      <c r="C44" s="47"/>
      <c r="D44" s="31" t="s">
        <v>67</v>
      </c>
      <c r="E44" s="31" t="s">
        <v>49</v>
      </c>
      <c r="F44" s="47"/>
      <c r="G44" s="47"/>
      <c r="H44" s="47"/>
      <c r="I44" s="47"/>
      <c r="J44" s="48"/>
    </row>
    <row r="45" spans="1:10" x14ac:dyDescent="0.25">
      <c r="B45" s="44"/>
      <c r="C45" s="47"/>
      <c r="D45" s="3" t="s">
        <v>68</v>
      </c>
      <c r="E45" s="32" t="s">
        <v>71</v>
      </c>
      <c r="F45" s="47"/>
      <c r="G45" s="47"/>
      <c r="H45" s="47"/>
      <c r="I45" s="47"/>
      <c r="J45" s="48"/>
    </row>
    <row r="46" spans="1:10" x14ac:dyDescent="0.25">
      <c r="B46" s="44"/>
      <c r="C46" s="47"/>
      <c r="D46" s="3" t="s">
        <v>69</v>
      </c>
      <c r="E46" s="33" t="s">
        <v>72</v>
      </c>
      <c r="F46" s="47"/>
      <c r="G46" s="47"/>
      <c r="H46" s="47"/>
      <c r="I46" s="47"/>
      <c r="J46" s="48"/>
    </row>
    <row r="47" spans="1:10" x14ac:dyDescent="0.25">
      <c r="B47" s="44"/>
      <c r="C47" s="47"/>
      <c r="D47" s="3">
        <v>5</v>
      </c>
      <c r="E47" s="34" t="s">
        <v>73</v>
      </c>
      <c r="F47" s="47"/>
      <c r="G47" s="47"/>
      <c r="H47" s="47"/>
      <c r="I47" s="47"/>
      <c r="J47" s="48"/>
    </row>
    <row r="48" spans="1:10" x14ac:dyDescent="0.25">
      <c r="B48" s="44"/>
      <c r="C48" s="47"/>
      <c r="D48" s="3" t="s">
        <v>70</v>
      </c>
      <c r="E48" s="35" t="s">
        <v>16</v>
      </c>
      <c r="F48" s="47"/>
      <c r="G48" s="47"/>
      <c r="H48" s="47"/>
      <c r="I48" s="47"/>
      <c r="J48" s="48"/>
    </row>
    <row r="49" spans="1:10" ht="9" customHeight="1" x14ac:dyDescent="0.25">
      <c r="A49" s="47"/>
      <c r="B49" s="127"/>
      <c r="C49" s="128"/>
      <c r="D49" s="128"/>
      <c r="E49" s="128"/>
      <c r="F49" s="128"/>
      <c r="G49" s="128"/>
      <c r="H49" s="128"/>
      <c r="I49" s="128"/>
      <c r="J49" s="129"/>
    </row>
    <row r="50" spans="1:10" x14ac:dyDescent="0.25">
      <c r="A50" s="47"/>
      <c r="B50" s="142" t="s">
        <v>88</v>
      </c>
      <c r="C50" s="143"/>
      <c r="D50" s="143"/>
      <c r="E50" s="143"/>
      <c r="F50" s="143"/>
      <c r="G50" s="143"/>
      <c r="H50" s="143"/>
      <c r="I50" s="143"/>
      <c r="J50" s="144"/>
    </row>
    <row r="51" spans="1:10" ht="9" customHeight="1" x14ac:dyDescent="0.25">
      <c r="A51" s="47"/>
      <c r="B51" s="127"/>
      <c r="C51" s="128"/>
      <c r="D51" s="128"/>
      <c r="E51" s="128"/>
      <c r="F51" s="128"/>
      <c r="G51" s="128"/>
      <c r="H51" s="128"/>
      <c r="I51" s="128"/>
      <c r="J51" s="129"/>
    </row>
    <row r="52" spans="1:10" x14ac:dyDescent="0.25">
      <c r="A52" s="47"/>
      <c r="B52" s="142" t="s">
        <v>87</v>
      </c>
      <c r="C52" s="143"/>
      <c r="D52" s="143"/>
      <c r="E52" s="143"/>
      <c r="F52" s="143"/>
      <c r="G52" s="143"/>
      <c r="H52" s="143"/>
      <c r="I52" s="143"/>
      <c r="J52" s="144"/>
    </row>
    <row r="53" spans="1:10" ht="9" customHeight="1" x14ac:dyDescent="0.25">
      <c r="A53" s="47"/>
      <c r="B53" s="127"/>
      <c r="C53" s="128"/>
      <c r="D53" s="128"/>
      <c r="E53" s="128"/>
      <c r="F53" s="128"/>
      <c r="G53" s="128"/>
      <c r="H53" s="128"/>
      <c r="I53" s="128"/>
      <c r="J53" s="129"/>
    </row>
    <row r="54" spans="1:10" x14ac:dyDescent="0.25">
      <c r="A54" s="47"/>
      <c r="B54" s="142" t="s">
        <v>99</v>
      </c>
      <c r="C54" s="143"/>
      <c r="D54" s="143"/>
      <c r="E54" s="143"/>
      <c r="F54" s="143"/>
      <c r="G54" s="143"/>
      <c r="H54" s="143"/>
      <c r="I54" s="143"/>
      <c r="J54" s="144"/>
    </row>
    <row r="55" spans="1:10" x14ac:dyDescent="0.25">
      <c r="A55" s="47"/>
      <c r="B55" s="148"/>
      <c r="C55" s="149"/>
      <c r="D55" s="149"/>
      <c r="E55" s="149"/>
      <c r="F55" s="149"/>
      <c r="G55" s="149"/>
      <c r="H55" s="149"/>
      <c r="I55" s="149"/>
      <c r="J55" s="150"/>
    </row>
    <row r="56" spans="1:10" x14ac:dyDescent="0.25">
      <c r="C56" s="28"/>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Héctor Edgar Cifuentes Herrón</cp:lastModifiedBy>
  <cp:lastPrinted>2017-08-03T23:40:18Z</cp:lastPrinted>
  <dcterms:created xsi:type="dcterms:W3CDTF">2014-07-15T20:06:47Z</dcterms:created>
  <dcterms:modified xsi:type="dcterms:W3CDTF">2021-02-19T16:02:58Z</dcterms:modified>
</cp:coreProperties>
</file>